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03_FEWO - HOTELS - CAMPING - GÄSTE\05_Neuanmeldungen\FeWo\Anmeldedokumente\"/>
    </mc:Choice>
  </mc:AlternateContent>
  <xr:revisionPtr revIDLastSave="0" documentId="13_ncr:1_{952298B9-2908-4855-B0ED-F1A539C4EA4D}" xr6:coauthVersionLast="47" xr6:coauthVersionMax="47" xr10:uidLastSave="{00000000-0000-0000-0000-000000000000}"/>
  <workbookProtection workbookAlgorithmName="SHA-512" workbookHashValue="4Uwk2s/C6PfZ5f6YZ6Z4tRZGlg7wuM6rxOPr5qUaBejdFR9HLV/cl/+M+yEDSe+9YgtoCFy23Ft9emJXN97SkQ==" workbookSaltValue="42lQS/BEtgBu8C1aUILWsA==" workbookSpinCount="100000" lockStructure="1"/>
  <bookViews>
    <workbookView xWindow="-120" yWindow="-120" windowWidth="29040" windowHeight="15720" xr2:uid="{00000000-000D-0000-FFFF-FFFF00000000}"/>
  </bookViews>
  <sheets>
    <sheet name="Abrechnungsformular" sheetId="6" r:id="rId1"/>
    <sheet name="Anleitung" sheetId="7" state="hidden" r:id="rId2"/>
    <sheet name="ISO-Code (Länderverzeichnis)" sheetId="4" r:id="rId3"/>
  </sheets>
  <definedNames>
    <definedName name="_xlnm.Print_Area" localSheetId="0">Abrechnungsformular!$A$1:$S$46</definedName>
    <definedName name="_xlnm.Print_Area" localSheetId="1">Anleitung!$B$1:$N$45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6" l="1"/>
  <c r="K18" i="6" l="1"/>
  <c r="P18" i="6" s="1"/>
  <c r="R13" i="6"/>
  <c r="K29" i="6"/>
  <c r="K30" i="6"/>
  <c r="K31" i="6"/>
  <c r="K32" i="6"/>
  <c r="P32" i="6" s="1"/>
  <c r="K23" i="6"/>
  <c r="P23" i="6" s="1"/>
  <c r="K24" i="6"/>
  <c r="K25" i="6"/>
  <c r="K26" i="6"/>
  <c r="K27" i="6"/>
  <c r="P27" i="6" s="1"/>
  <c r="K28" i="6"/>
  <c r="K22" i="6"/>
  <c r="P22" i="6" s="1"/>
  <c r="B27" i="7"/>
  <c r="G26" i="7"/>
  <c r="M26" i="7" s="1"/>
  <c r="G25" i="7"/>
  <c r="M25" i="7" s="1"/>
  <c r="G24" i="7"/>
  <c r="M24" i="7" s="1"/>
  <c r="G23" i="7"/>
  <c r="M23" i="7" s="1"/>
  <c r="G22" i="7"/>
  <c r="M22" i="7" s="1"/>
  <c r="G21" i="7"/>
  <c r="M21" i="7" s="1"/>
  <c r="G20" i="7"/>
  <c r="M20" i="7" s="1"/>
  <c r="G19" i="7"/>
  <c r="M19" i="7" s="1"/>
  <c r="G18" i="7"/>
  <c r="M18" i="7" s="1"/>
  <c r="G17" i="7"/>
  <c r="M17" i="7" s="1"/>
  <c r="G16" i="7"/>
  <c r="M16" i="7" s="1"/>
  <c r="G15" i="7"/>
  <c r="M15" i="7" s="1"/>
  <c r="G14" i="7"/>
  <c r="M14" i="7" s="1"/>
  <c r="K21" i="6"/>
  <c r="P21" i="6" s="1"/>
  <c r="K20" i="6"/>
  <c r="P20" i="6" s="1"/>
  <c r="K19" i="6"/>
  <c r="K17" i="6"/>
  <c r="K16" i="6"/>
  <c r="K15" i="6"/>
  <c r="K14" i="6"/>
  <c r="S14" i="6" s="1"/>
  <c r="R17" i="6" l="1"/>
  <c r="P17" i="6"/>
  <c r="R31" i="6"/>
  <c r="P31" i="6"/>
  <c r="S16" i="6"/>
  <c r="P16" i="6"/>
  <c r="S19" i="6"/>
  <c r="P19" i="6"/>
  <c r="S28" i="6"/>
  <c r="P28" i="6"/>
  <c r="S30" i="6"/>
  <c r="P30" i="6"/>
  <c r="S29" i="6"/>
  <c r="P29" i="6"/>
  <c r="S26" i="6"/>
  <c r="P26" i="6"/>
  <c r="S24" i="6"/>
  <c r="P24" i="6"/>
  <c r="R15" i="6"/>
  <c r="P15" i="6"/>
  <c r="R25" i="6"/>
  <c r="P25" i="6"/>
  <c r="R14" i="6"/>
  <c r="R32" i="6"/>
  <c r="S32" i="6"/>
  <c r="R22" i="6"/>
  <c r="S31" i="6"/>
  <c r="R30" i="6"/>
  <c r="R29" i="6"/>
  <c r="R28" i="6"/>
  <c r="S25" i="6"/>
  <c r="R26" i="6"/>
  <c r="S27" i="6"/>
  <c r="R27" i="6"/>
  <c r="R19" i="6"/>
  <c r="R24" i="6"/>
  <c r="S21" i="6"/>
  <c r="R21" i="6"/>
  <c r="S18" i="6"/>
  <c r="S23" i="6"/>
  <c r="R18" i="6"/>
  <c r="R23" i="6"/>
  <c r="S20" i="6"/>
  <c r="R20" i="6"/>
  <c r="S22" i="6"/>
  <c r="P13" i="6"/>
  <c r="Q37" i="6" s="1"/>
  <c r="K18" i="7"/>
  <c r="L23" i="7"/>
  <c r="L19" i="7"/>
  <c r="K26" i="7"/>
  <c r="K22" i="7"/>
  <c r="L15" i="7"/>
  <c r="K14" i="7"/>
  <c r="K24" i="7"/>
  <c r="L25" i="7"/>
  <c r="K16" i="7"/>
  <c r="L21" i="7"/>
  <c r="L17" i="7"/>
  <c r="K20" i="7"/>
  <c r="P14" i="6"/>
  <c r="M27" i="7"/>
  <c r="G34" i="7" s="1"/>
  <c r="L14" i="7"/>
  <c r="L16" i="7"/>
  <c r="L18" i="7"/>
  <c r="L20" i="7"/>
  <c r="L22" i="7"/>
  <c r="L24" i="7"/>
  <c r="L26" i="7"/>
  <c r="K15" i="7"/>
  <c r="G38" i="7" s="1"/>
  <c r="M38" i="7" s="1"/>
  <c r="K17" i="7"/>
  <c r="K19" i="7"/>
  <c r="K21" i="7"/>
  <c r="K23" i="7"/>
  <c r="K25" i="7"/>
  <c r="S17" i="6"/>
  <c r="S13" i="6"/>
  <c r="S15" i="6"/>
  <c r="R16" i="6"/>
  <c r="L37" i="6" l="1"/>
  <c r="D37" i="6"/>
  <c r="H37" i="6" s="1"/>
  <c r="D39" i="6"/>
  <c r="D38" i="6"/>
  <c r="H38" i="6" s="1"/>
  <c r="L27" i="7"/>
  <c r="G33" i="7" s="1"/>
  <c r="M33" i="7" s="1"/>
  <c r="K27" i="7"/>
  <c r="G32" i="7" s="1"/>
  <c r="Q39" i="6" l="1"/>
  <c r="G35" i="7"/>
  <c r="M32" i="7"/>
  <c r="M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Sabrina Tessmer</author>
  </authors>
  <commentList>
    <comment ref="H11" authorId="0" shapeId="0" xr:uid="{4CF91CC2-E185-468C-8EA0-7CD4C29FD612}">
      <text>
        <r>
          <rPr>
            <b/>
            <sz val="9"/>
            <color indexed="81"/>
            <rFont val="Segoe UI"/>
            <family val="2"/>
          </rPr>
          <t>ACHTUNG:</t>
        </r>
        <r>
          <rPr>
            <sz val="9"/>
            <color indexed="81"/>
            <rFont val="Segoe UI"/>
            <family val="2"/>
          </rPr>
          <t xml:space="preserve"> 
Monat nicht ausschreiben, sondern Zahl notieren OHNE Punkt dahinter  (3.12 und </t>
        </r>
        <r>
          <rPr>
            <u/>
            <sz val="9"/>
            <color indexed="81"/>
            <rFont val="Segoe UI"/>
            <family val="2"/>
          </rPr>
          <t>nicht 3.12</t>
        </r>
        <r>
          <rPr>
            <b/>
            <u/>
            <sz val="9"/>
            <color indexed="81"/>
            <rFont val="Segoe UI"/>
            <family val="2"/>
          </rPr>
          <t>.</t>
        </r>
        <r>
          <rPr>
            <u/>
            <sz val="9"/>
            <color indexed="81"/>
            <rFont val="Segoe UI"/>
            <family val="2"/>
          </rPr>
          <t xml:space="preserve">), </t>
        </r>
      </text>
    </comment>
    <comment ref="K11" authorId="0" shapeId="0" xr:uid="{A4271BC6-122F-4007-8876-64055EAE6D9D}">
      <text>
        <r>
          <rPr>
            <i/>
            <sz val="9"/>
            <color indexed="81"/>
            <rFont val="Segoe UI"/>
            <family val="2"/>
          </rPr>
          <t>wird automatisch berechnet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Sabrina Tessmer</author>
  </authors>
  <commentList>
    <comment ref="B14" authorId="0" shapeId="0" xr:uid="{BE14CBD0-EEFC-472A-8F8D-867CE1EDD302}">
      <text>
        <r>
          <rPr>
            <sz val="9"/>
            <color indexed="81"/>
            <rFont val="Segoe UI"/>
            <family val="2"/>
          </rPr>
          <t>Kinder unter 6 Jahren benötigen keine Gästekarte</t>
        </r>
      </text>
    </comment>
  </commentList>
</comments>
</file>

<file path=xl/sharedStrings.xml><?xml version="1.0" encoding="utf-8"?>
<sst xmlns="http://schemas.openxmlformats.org/spreadsheetml/2006/main" count="835" uniqueCount="802">
  <si>
    <t>Name des Mieters</t>
  </si>
  <si>
    <t>Dauer der Beherbung</t>
  </si>
  <si>
    <t>Erw.</t>
  </si>
  <si>
    <t>Anzahl Personen</t>
  </si>
  <si>
    <t>Anzahl Logiernächte</t>
  </si>
  <si>
    <t xml:space="preserve">Total Logiernächte:  </t>
  </si>
  <si>
    <t>A B R E C H N U N G:</t>
  </si>
  <si>
    <t>frei</t>
  </si>
  <si>
    <t>Unterschrift des Vemieters:</t>
  </si>
  <si>
    <t xml:space="preserve"> </t>
  </si>
  <si>
    <t>TOTAL abzuliefernde Taxen</t>
  </si>
  <si>
    <t>à   CHF</t>
  </si>
  <si>
    <t xml:space="preserve"> =   CHF</t>
  </si>
  <si>
    <t>= CHF</t>
  </si>
  <si>
    <t>CHF</t>
  </si>
  <si>
    <t>à CHF</t>
  </si>
  <si>
    <t>Kinder
 6 - 16</t>
  </si>
  <si>
    <t>Ohne kant. BA</t>
  </si>
  <si>
    <t>Kinder 
0 - 6</t>
  </si>
  <si>
    <t>BE</t>
  </si>
  <si>
    <t>Belgien</t>
  </si>
  <si>
    <t>BELGIUM</t>
  </si>
  <si>
    <t>DK</t>
  </si>
  <si>
    <t>Dänemark</t>
  </si>
  <si>
    <t>DENMARK</t>
  </si>
  <si>
    <t>DE</t>
  </si>
  <si>
    <t>Deutschland</t>
  </si>
  <si>
    <t>GERMANY</t>
  </si>
  <si>
    <t>FR</t>
  </si>
  <si>
    <t>Frankreich</t>
  </si>
  <si>
    <t>FRANCE</t>
  </si>
  <si>
    <t>GR</t>
  </si>
  <si>
    <t>Griechenland</t>
  </si>
  <si>
    <t>GREECE</t>
  </si>
  <si>
    <t>IT</t>
  </si>
  <si>
    <t>Italien</t>
  </si>
  <si>
    <t>ITALY</t>
  </si>
  <si>
    <t>JP</t>
  </si>
  <si>
    <t>Japan</t>
  </si>
  <si>
    <t>JAPAN</t>
  </si>
  <si>
    <t>CA</t>
  </si>
  <si>
    <t>Kanada</t>
  </si>
  <si>
    <t>CANADA</t>
  </si>
  <si>
    <t>NZ</t>
  </si>
  <si>
    <t>Neuseeland</t>
  </si>
  <si>
    <t>NEW ZEALAND</t>
  </si>
  <si>
    <t>NL</t>
  </si>
  <si>
    <t>Niederlande</t>
  </si>
  <si>
    <t>NETHERLANDS</t>
  </si>
  <si>
    <t>AT</t>
  </si>
  <si>
    <t>Österreich</t>
  </si>
  <si>
    <t>AUSTRIA</t>
  </si>
  <si>
    <t>CH</t>
  </si>
  <si>
    <t>Schweiz</t>
  </si>
  <si>
    <t>SWITZERLAND</t>
  </si>
  <si>
    <t>TH</t>
  </si>
  <si>
    <t>Thailand</t>
  </si>
  <si>
    <t>THAILAND</t>
  </si>
  <si>
    <t>CZ</t>
  </si>
  <si>
    <t>Tschechische Republik</t>
  </si>
  <si>
    <t>CZECH REPUBLIC</t>
  </si>
  <si>
    <t>US</t>
  </si>
  <si>
    <t>Vereinigte Staaten</t>
  </si>
  <si>
    <t>UNITED STATES</t>
  </si>
  <si>
    <t>GB</t>
  </si>
  <si>
    <t>Vereinigtes Königreich</t>
  </si>
  <si>
    <t>UNITED KINGDOM</t>
  </si>
  <si>
    <t>AF</t>
  </si>
  <si>
    <t>Afghanistan</t>
  </si>
  <si>
    <t>AFGHANISTAN</t>
  </si>
  <si>
    <t>EG</t>
  </si>
  <si>
    <t>Ägypten</t>
  </si>
  <si>
    <t>EGYPT</t>
  </si>
  <si>
    <t>AL</t>
  </si>
  <si>
    <t>Albanien</t>
  </si>
  <si>
    <t>ALBANIA</t>
  </si>
  <si>
    <t>DZ</t>
  </si>
  <si>
    <t>Algerien</t>
  </si>
  <si>
    <t>ALGERIA</t>
  </si>
  <si>
    <t>AS</t>
  </si>
  <si>
    <t>American Samoa</t>
  </si>
  <si>
    <t>AMERICAN SAMOA</t>
  </si>
  <si>
    <t>AD</t>
  </si>
  <si>
    <t>Andorra</t>
  </si>
  <si>
    <t>ANDORRA</t>
  </si>
  <si>
    <t>AO</t>
  </si>
  <si>
    <t>Angola</t>
  </si>
  <si>
    <t>ANGOLA</t>
  </si>
  <si>
    <t>AI</t>
  </si>
  <si>
    <t>Anguilla</t>
  </si>
  <si>
    <t>ANGUILLA</t>
  </si>
  <si>
    <t>AQ</t>
  </si>
  <si>
    <t>Antarctica</t>
  </si>
  <si>
    <t>ANTARCTICA</t>
  </si>
  <si>
    <t>AG</t>
  </si>
  <si>
    <t>Antigua and Barbuda</t>
  </si>
  <si>
    <t>ANTIGUA AND BARBUDA</t>
  </si>
  <si>
    <t>AR</t>
  </si>
  <si>
    <t>Argentinien</t>
  </si>
  <si>
    <t>ARGENTINE</t>
  </si>
  <si>
    <t>AM</t>
  </si>
  <si>
    <t>Armenien</t>
  </si>
  <si>
    <t>ARMENIA</t>
  </si>
  <si>
    <t>AW</t>
  </si>
  <si>
    <t>Aruba</t>
  </si>
  <si>
    <t>ARUBA</t>
  </si>
  <si>
    <t>AZ</t>
  </si>
  <si>
    <t>Aserbaidschan</t>
  </si>
  <si>
    <t>AZERBAIJAN</t>
  </si>
  <si>
    <t>ET</t>
  </si>
  <si>
    <t>Äthiopien</t>
  </si>
  <si>
    <t>ETHIOPIA</t>
  </si>
  <si>
    <t>AU</t>
  </si>
  <si>
    <t>Australien</t>
  </si>
  <si>
    <t>AUSTRALIA</t>
  </si>
  <si>
    <t>BS</t>
  </si>
  <si>
    <t>Bahamas</t>
  </si>
  <si>
    <t>BAHAMAS</t>
  </si>
  <si>
    <t>BH</t>
  </si>
  <si>
    <t>Bahrain</t>
  </si>
  <si>
    <t>BAHRAIN</t>
  </si>
  <si>
    <t>BD</t>
  </si>
  <si>
    <t>Bangladesch</t>
  </si>
  <si>
    <t>BANGLADESH</t>
  </si>
  <si>
    <t>BB</t>
  </si>
  <si>
    <t>Barbados</t>
  </si>
  <si>
    <t>BARBADOS</t>
  </si>
  <si>
    <t>BY</t>
  </si>
  <si>
    <t>Belarus</t>
  </si>
  <si>
    <t>BELARUS</t>
  </si>
  <si>
    <t>BZ</t>
  </si>
  <si>
    <t>Belize</t>
  </si>
  <si>
    <t>BELIZE</t>
  </si>
  <si>
    <t>BJ</t>
  </si>
  <si>
    <t>Benin</t>
  </si>
  <si>
    <t>BENIN</t>
  </si>
  <si>
    <t>BM</t>
  </si>
  <si>
    <t>Bermuda</t>
  </si>
  <si>
    <t>BERMUDA</t>
  </si>
  <si>
    <t>BT</t>
  </si>
  <si>
    <t>Bhutan</t>
  </si>
  <si>
    <t>BHUTAN</t>
  </si>
  <si>
    <t>VE</t>
  </si>
  <si>
    <t>Bolivarische Republik Venezuela</t>
  </si>
  <si>
    <t>VENEZUELA</t>
  </si>
  <si>
    <t>BO</t>
  </si>
  <si>
    <t>Bolivien</t>
  </si>
  <si>
    <t>BOLIVIA</t>
  </si>
  <si>
    <t>BA</t>
  </si>
  <si>
    <t>Bosnien und Herzegowina</t>
  </si>
  <si>
    <t>BOSNIA AND HERZEGOVINA</t>
  </si>
  <si>
    <t>BW</t>
  </si>
  <si>
    <t>Botsuana</t>
  </si>
  <si>
    <t>BOTSWANA</t>
  </si>
  <si>
    <t>BV</t>
  </si>
  <si>
    <t>Bouvet Island</t>
  </si>
  <si>
    <t>BOUVET ISLAND</t>
  </si>
  <si>
    <t>BR</t>
  </si>
  <si>
    <t>Brasilien</t>
  </si>
  <si>
    <t>BRAZIL</t>
  </si>
  <si>
    <t>IO</t>
  </si>
  <si>
    <t>British Indian Ocean Territory</t>
  </si>
  <si>
    <t>BRITISH INDIAN OCEAN TERRITORY</t>
  </si>
  <si>
    <t>BN</t>
  </si>
  <si>
    <t>Brunei Darussalam</t>
  </si>
  <si>
    <t>BRUNEI DARUSSALAM</t>
  </si>
  <si>
    <t>BG</t>
  </si>
  <si>
    <t>Bulgarien</t>
  </si>
  <si>
    <t>BULGARIA</t>
  </si>
  <si>
    <t>BF</t>
  </si>
  <si>
    <t>Burkina Faso</t>
  </si>
  <si>
    <t>BURKINA FASO</t>
  </si>
  <si>
    <t>BI</t>
  </si>
  <si>
    <t>Burundi</t>
  </si>
  <si>
    <t>BURUNDI</t>
  </si>
  <si>
    <t>CV</t>
  </si>
  <si>
    <t>Cape Verde</t>
  </si>
  <si>
    <t>CAPE VERDE</t>
  </si>
  <si>
    <t>KY</t>
  </si>
  <si>
    <t>Cayman Islands</t>
  </si>
  <si>
    <t>CAYMAN ISLANDS</t>
  </si>
  <si>
    <t>CF</t>
  </si>
  <si>
    <t>Central African Republic</t>
  </si>
  <si>
    <t>CENTRAL AFRICAN REPUBLIC</t>
  </si>
  <si>
    <t>TD</t>
  </si>
  <si>
    <t>Chad</t>
  </si>
  <si>
    <t>CHAD</t>
  </si>
  <si>
    <t>CL</t>
  </si>
  <si>
    <t>Chile</t>
  </si>
  <si>
    <t>CHILE</t>
  </si>
  <si>
    <t>CX</t>
  </si>
  <si>
    <t>Christmas Island</t>
  </si>
  <si>
    <t>CHRISTMAS ISLAND</t>
  </si>
  <si>
    <t>CC</t>
  </si>
  <si>
    <t>Cocos (Keeling) Islands</t>
  </si>
  <si>
    <t>COCOS (KEELING) ISLANDS</t>
  </si>
  <si>
    <t>KM</t>
  </si>
  <si>
    <t>Comoros</t>
  </si>
  <si>
    <t>COMOROS</t>
  </si>
  <si>
    <t>CG</t>
  </si>
  <si>
    <t>Congo</t>
  </si>
  <si>
    <t>CONGO</t>
  </si>
  <si>
    <t>CK</t>
  </si>
  <si>
    <t>Cook Islands</t>
  </si>
  <si>
    <t>COOK ISLANDS</t>
  </si>
  <si>
    <t>CR</t>
  </si>
  <si>
    <t>Costa Rica</t>
  </si>
  <si>
    <t>COSTA RICA</t>
  </si>
  <si>
    <t>CI</t>
  </si>
  <si>
    <t>Côte d’Ivoire</t>
  </si>
  <si>
    <t>CÔTE D'IVOIRE</t>
  </si>
  <si>
    <t>CY</t>
  </si>
  <si>
    <t>Cyprus</t>
  </si>
  <si>
    <t>CYPRUS</t>
  </si>
  <si>
    <t>LA</t>
  </si>
  <si>
    <t>Demokratische Volksrepublik Laos</t>
  </si>
  <si>
    <t>LAO PEOPLE'S DEMOCRATIC REPUBLIC</t>
  </si>
  <si>
    <t>DJ</t>
  </si>
  <si>
    <t>Djibouti</t>
  </si>
  <si>
    <t>DJIBOUTI</t>
  </si>
  <si>
    <t>DM</t>
  </si>
  <si>
    <t>Dominica</t>
  </si>
  <si>
    <t>DOMINICA</t>
  </si>
  <si>
    <t>DO</t>
  </si>
  <si>
    <t>Dominikanische Republik</t>
  </si>
  <si>
    <t>DOMINICAN REPUBLIC</t>
  </si>
  <si>
    <t>TP</t>
  </si>
  <si>
    <t>East Timor</t>
  </si>
  <si>
    <t>EAST TIMOR</t>
  </si>
  <si>
    <t>EC</t>
  </si>
  <si>
    <t>Ecuador</t>
  </si>
  <si>
    <t>ECUADOR</t>
  </si>
  <si>
    <t>SV</t>
  </si>
  <si>
    <t>El Salvador</t>
  </si>
  <si>
    <t>EL SALVARDOR</t>
  </si>
  <si>
    <t>GQ</t>
  </si>
  <si>
    <t>Equatorial Guinea</t>
  </si>
  <si>
    <t>EQUATORIAL GUINEA</t>
  </si>
  <si>
    <t>ER</t>
  </si>
  <si>
    <t>Eritrea</t>
  </si>
  <si>
    <t>ERITREA</t>
  </si>
  <si>
    <t>EE</t>
  </si>
  <si>
    <t>Estland</t>
  </si>
  <si>
    <t>ESTONIA</t>
  </si>
  <si>
    <t>FK</t>
  </si>
  <si>
    <t>Falkland Islands</t>
  </si>
  <si>
    <t>FALKLAND ISLANDS</t>
  </si>
  <si>
    <t>FO</t>
  </si>
  <si>
    <t>Färöer</t>
  </si>
  <si>
    <t>FAROE ISLANDS</t>
  </si>
  <si>
    <t>FJ</t>
  </si>
  <si>
    <t>Fiji</t>
  </si>
  <si>
    <t>FIJI</t>
  </si>
  <si>
    <t>FI</t>
  </si>
  <si>
    <t>Finnland</t>
  </si>
  <si>
    <t>FINLAND</t>
  </si>
  <si>
    <t>GF</t>
  </si>
  <si>
    <t>French Guiana</t>
  </si>
  <si>
    <t>FRENCH GUIANA</t>
  </si>
  <si>
    <t>PF</t>
  </si>
  <si>
    <t>French Polynesia</t>
  </si>
  <si>
    <t>FRENCH POLYNESIA</t>
  </si>
  <si>
    <t>TF</t>
  </si>
  <si>
    <t>French Southern Territories</t>
  </si>
  <si>
    <t>FRENCH SOUTHERN TERRITORIES</t>
  </si>
  <si>
    <t>MC</t>
  </si>
  <si>
    <t>Fürstentum Monaco</t>
  </si>
  <si>
    <t>MONACO</t>
  </si>
  <si>
    <t>GA</t>
  </si>
  <si>
    <t>Gabon</t>
  </si>
  <si>
    <t>GABON</t>
  </si>
  <si>
    <t>GM</t>
  </si>
  <si>
    <t>Gambia</t>
  </si>
  <si>
    <t>GAMBIA</t>
  </si>
  <si>
    <t>GE</t>
  </si>
  <si>
    <t>Georgien</t>
  </si>
  <si>
    <t>GEORGIA</t>
  </si>
  <si>
    <t>GH</t>
  </si>
  <si>
    <t>Ghana</t>
  </si>
  <si>
    <t>GHANA</t>
  </si>
  <si>
    <t>GI</t>
  </si>
  <si>
    <t>Gibraltar</t>
  </si>
  <si>
    <t>GIBRALTAR</t>
  </si>
  <si>
    <t>GD</t>
  </si>
  <si>
    <t>Grenada</t>
  </si>
  <si>
    <t>GRENADA</t>
  </si>
  <si>
    <t>GL</t>
  </si>
  <si>
    <t>Grönland</t>
  </si>
  <si>
    <t>GREENLAND</t>
  </si>
  <si>
    <t>GP</t>
  </si>
  <si>
    <t>Guadeloupe</t>
  </si>
  <si>
    <t>GUADELOUPE</t>
  </si>
  <si>
    <t>GU</t>
  </si>
  <si>
    <t>Guam</t>
  </si>
  <si>
    <t>GUAM</t>
  </si>
  <si>
    <t>GT</t>
  </si>
  <si>
    <t>Guatemala</t>
  </si>
  <si>
    <t>GUATEMALA</t>
  </si>
  <si>
    <t>GG</t>
  </si>
  <si>
    <t>Guernsey</t>
  </si>
  <si>
    <t>GUERNSEY</t>
  </si>
  <si>
    <t>GN</t>
  </si>
  <si>
    <t>Guinea</t>
  </si>
  <si>
    <t>GUINEA</t>
  </si>
  <si>
    <t>GW</t>
  </si>
  <si>
    <t>Guinea-Bissau</t>
  </si>
  <si>
    <t>GUINEA-BISSAU</t>
  </si>
  <si>
    <t>GY</t>
  </si>
  <si>
    <t>Guyana</t>
  </si>
  <si>
    <t>GUYANA</t>
  </si>
  <si>
    <t>HT</t>
  </si>
  <si>
    <t>Haiti</t>
  </si>
  <si>
    <t>HAITI</t>
  </si>
  <si>
    <t>HM</t>
  </si>
  <si>
    <t>Heard Island and McDonald Islands</t>
  </si>
  <si>
    <t>HEARD ISLAND AND MCDONALD ISLANDS</t>
  </si>
  <si>
    <t>HN</t>
  </si>
  <si>
    <t>Honduras</t>
  </si>
  <si>
    <t>HONDURAS</t>
  </si>
  <si>
    <t>HK</t>
  </si>
  <si>
    <t>Hong Kong S.A.R.</t>
  </si>
  <si>
    <t>HONG KONG</t>
  </si>
  <si>
    <t>IN</t>
  </si>
  <si>
    <t>Indien</t>
  </si>
  <si>
    <t>INDIA</t>
  </si>
  <si>
    <t>ID</t>
  </si>
  <si>
    <t>Indonesien</t>
  </si>
  <si>
    <t>INDONESIA</t>
  </si>
  <si>
    <t>IQ</t>
  </si>
  <si>
    <t>Irak</t>
  </si>
  <si>
    <t>IRAQ</t>
  </si>
  <si>
    <t>IR</t>
  </si>
  <si>
    <t>Iran</t>
  </si>
  <si>
    <t>IRAN (ISLAMIC REPUBLIC OF)</t>
  </si>
  <si>
    <t>IE</t>
  </si>
  <si>
    <t>Irland</t>
  </si>
  <si>
    <t>IRELAND</t>
  </si>
  <si>
    <t>PK</t>
  </si>
  <si>
    <t>Islamische Republik Pakistan</t>
  </si>
  <si>
    <t>PAKISTAN</t>
  </si>
  <si>
    <t>IS</t>
  </si>
  <si>
    <t>Island</t>
  </si>
  <si>
    <t>ICELAND</t>
  </si>
  <si>
    <t>IL</t>
  </si>
  <si>
    <t>Israel</t>
  </si>
  <si>
    <t>ISRAEL</t>
  </si>
  <si>
    <t>JM</t>
  </si>
  <si>
    <t>Jamaika</t>
  </si>
  <si>
    <t>JAMAICA</t>
  </si>
  <si>
    <t>YE</t>
  </si>
  <si>
    <t>Jemen</t>
  </si>
  <si>
    <t>YEMEN</t>
  </si>
  <si>
    <t>JO</t>
  </si>
  <si>
    <t>Jordanien</t>
  </si>
  <si>
    <t>JORDAN</t>
  </si>
  <si>
    <t>KH</t>
  </si>
  <si>
    <t>Kambodscha</t>
  </si>
  <si>
    <t>CAMBODIA</t>
  </si>
  <si>
    <t>CM</t>
  </si>
  <si>
    <t>Kamerun</t>
  </si>
  <si>
    <t>CAMEROON</t>
  </si>
  <si>
    <t>KZ</t>
  </si>
  <si>
    <t>Kasachstan</t>
  </si>
  <si>
    <t>KAZAKHSTAN</t>
  </si>
  <si>
    <t>QA</t>
  </si>
  <si>
    <t>Katar</t>
  </si>
  <si>
    <t>QATAR</t>
  </si>
  <si>
    <t>KE</t>
  </si>
  <si>
    <t>Kenia</t>
  </si>
  <si>
    <t>KENYA</t>
  </si>
  <si>
    <t>KG</t>
  </si>
  <si>
    <t>Kirgisistan</t>
  </si>
  <si>
    <t>KYRGYZSTAN</t>
  </si>
  <si>
    <t>KI</t>
  </si>
  <si>
    <t>Kiribati</t>
  </si>
  <si>
    <t>KIRIBATI</t>
  </si>
  <si>
    <t>CO</t>
  </si>
  <si>
    <t>Kolumbien</t>
  </si>
  <si>
    <t>COLOMBIA</t>
  </si>
  <si>
    <t>CD</t>
  </si>
  <si>
    <t>Kongo, Demokratische Republik</t>
  </si>
  <si>
    <t>CONGO, DEMOCRATIC REP.</t>
  </si>
  <si>
    <t>KR</t>
  </si>
  <si>
    <t>Korea</t>
  </si>
  <si>
    <t>KOREA, REPUBLIC OF</t>
  </si>
  <si>
    <t>XZ</t>
  </si>
  <si>
    <t>Kosovo</t>
  </si>
  <si>
    <t>KOSOVO</t>
  </si>
  <si>
    <t>HR</t>
  </si>
  <si>
    <t>Kroatien</t>
  </si>
  <si>
    <t>CROATIA</t>
  </si>
  <si>
    <t>CU</t>
  </si>
  <si>
    <t>Kuba</t>
  </si>
  <si>
    <t>CUBA</t>
  </si>
  <si>
    <t>KW</t>
  </si>
  <si>
    <t>Kuwait</t>
  </si>
  <si>
    <t>KUWAIT</t>
  </si>
  <si>
    <t>LS</t>
  </si>
  <si>
    <t>Lesotho</t>
  </si>
  <si>
    <t>LESOTHO</t>
  </si>
  <si>
    <t>LV</t>
  </si>
  <si>
    <t>Lettland</t>
  </si>
  <si>
    <t>LATVIA</t>
  </si>
  <si>
    <t>LB</t>
  </si>
  <si>
    <t>Libanon</t>
  </si>
  <si>
    <t>LEBANON</t>
  </si>
  <si>
    <t>LR</t>
  </si>
  <si>
    <t>Liberia</t>
  </si>
  <si>
    <t>LIBERIA</t>
  </si>
  <si>
    <t>LY</t>
  </si>
  <si>
    <t>Libyen</t>
  </si>
  <si>
    <t>LIBYAN ARAB JAMAHIRIYA</t>
  </si>
  <si>
    <t>LI</t>
  </si>
  <si>
    <t>Liechtenstein</t>
  </si>
  <si>
    <t>LIECHTENSTEIN</t>
  </si>
  <si>
    <t>LT</t>
  </si>
  <si>
    <t>Litauen</t>
  </si>
  <si>
    <t>LITHUANIA</t>
  </si>
  <si>
    <t>LU</t>
  </si>
  <si>
    <t>Luxemburg</t>
  </si>
  <si>
    <t>LUXEMBOURG</t>
  </si>
  <si>
    <t>MO</t>
  </si>
  <si>
    <t>Macau (SAR)</t>
  </si>
  <si>
    <t>MACAU</t>
  </si>
  <si>
    <t>MG</t>
  </si>
  <si>
    <t>Madagascar</t>
  </si>
  <si>
    <t>MADAGASCAR</t>
  </si>
  <si>
    <t>MW</t>
  </si>
  <si>
    <t>Malawi</t>
  </si>
  <si>
    <t>MALAWI</t>
  </si>
  <si>
    <t>MY</t>
  </si>
  <si>
    <t>Malaysia</t>
  </si>
  <si>
    <t>MALAYSIA</t>
  </si>
  <si>
    <t>MV</t>
  </si>
  <si>
    <t>Malediven</t>
  </si>
  <si>
    <t>MALDIVES</t>
  </si>
  <si>
    <t>ML</t>
  </si>
  <si>
    <t>Mali</t>
  </si>
  <si>
    <t>MALI</t>
  </si>
  <si>
    <t>MT</t>
  </si>
  <si>
    <t>Malta</t>
  </si>
  <si>
    <t>MALTA</t>
  </si>
  <si>
    <t>MP</t>
  </si>
  <si>
    <t>Mariana Islands</t>
  </si>
  <si>
    <t>MARIANA ISLANDS</t>
  </si>
  <si>
    <t>MA</t>
  </si>
  <si>
    <t>Marokko</t>
  </si>
  <si>
    <t>MOROCCO</t>
  </si>
  <si>
    <t>MH</t>
  </si>
  <si>
    <t>Marshall Islands</t>
  </si>
  <si>
    <t>MARSHALL ISLANDS</t>
  </si>
  <si>
    <t>MQ</t>
  </si>
  <si>
    <t>Martinique</t>
  </si>
  <si>
    <t>MARTINIQUE</t>
  </si>
  <si>
    <t>MR</t>
  </si>
  <si>
    <t>Mauritania</t>
  </si>
  <si>
    <t>MAURITANIA</t>
  </si>
  <si>
    <t>MU</t>
  </si>
  <si>
    <t>Mauritius</t>
  </si>
  <si>
    <t>MAURITIUS</t>
  </si>
  <si>
    <t>YT</t>
  </si>
  <si>
    <t>Mayotte</t>
  </si>
  <si>
    <t>MAYOTTE</t>
  </si>
  <si>
    <t>MX</t>
  </si>
  <si>
    <t>Mexiko</t>
  </si>
  <si>
    <t>MEXICO</t>
  </si>
  <si>
    <t>FM</t>
  </si>
  <si>
    <t>Micronesia</t>
  </si>
  <si>
    <t>MICRONESIA</t>
  </si>
  <si>
    <t>MN</t>
  </si>
  <si>
    <t>Mongolei</t>
  </si>
  <si>
    <t>MONGOLIA</t>
  </si>
  <si>
    <t>ME</t>
  </si>
  <si>
    <t>Montenegro</t>
  </si>
  <si>
    <t>MONTENEGRO</t>
  </si>
  <si>
    <t>MS</t>
  </si>
  <si>
    <t>Montserrat</t>
  </si>
  <si>
    <t>MONTSERRAT</t>
  </si>
  <si>
    <t>MZ</t>
  </si>
  <si>
    <t>Mozambique</t>
  </si>
  <si>
    <t>MOZAMBIQUE</t>
  </si>
  <si>
    <t>MM</t>
  </si>
  <si>
    <t>Myanmar</t>
  </si>
  <si>
    <t>MYANMAR</t>
  </si>
  <si>
    <t>NA</t>
  </si>
  <si>
    <t>Namibia</t>
  </si>
  <si>
    <t>NAMIBIA</t>
  </si>
  <si>
    <t>NR</t>
  </si>
  <si>
    <t>Nauru</t>
  </si>
  <si>
    <t>NAURU</t>
  </si>
  <si>
    <t>NP</t>
  </si>
  <si>
    <t>Nepal</t>
  </si>
  <si>
    <t>NEPAL</t>
  </si>
  <si>
    <t>AN</t>
  </si>
  <si>
    <t>Netherlands Antilles</t>
  </si>
  <si>
    <t>NETHERLANDS ANTILLES</t>
  </si>
  <si>
    <t>NC</t>
  </si>
  <si>
    <t>New Caledonia</t>
  </si>
  <si>
    <t>NEW CALEDONIA</t>
  </si>
  <si>
    <t>NI</t>
  </si>
  <si>
    <t>Nicaragua</t>
  </si>
  <si>
    <t>NICARAGUA</t>
  </si>
  <si>
    <t>NE</t>
  </si>
  <si>
    <t>Niger</t>
  </si>
  <si>
    <t>NIGER</t>
  </si>
  <si>
    <t>NG</t>
  </si>
  <si>
    <t>Nigeria</t>
  </si>
  <si>
    <t>NIGERIA</t>
  </si>
  <si>
    <t>NU</t>
  </si>
  <si>
    <t>Niue</t>
  </si>
  <si>
    <t>NIUE</t>
  </si>
  <si>
    <t>NF</t>
  </si>
  <si>
    <t>Norfolk Island</t>
  </si>
  <si>
    <t>NORFOLK ISLAND</t>
  </si>
  <si>
    <t>MK</t>
  </si>
  <si>
    <t>Normazedonien</t>
  </si>
  <si>
    <t>NO</t>
  </si>
  <si>
    <t>Norwegen</t>
  </si>
  <si>
    <t>NORWAY</t>
  </si>
  <si>
    <t>OM</t>
  </si>
  <si>
    <t>Oman</t>
  </si>
  <si>
    <t>OMAN</t>
  </si>
  <si>
    <t>PW</t>
  </si>
  <si>
    <t>Palau</t>
  </si>
  <si>
    <t>PALAU</t>
  </si>
  <si>
    <t>PS</t>
  </si>
  <si>
    <t>Palestine</t>
  </si>
  <si>
    <t>PA</t>
  </si>
  <si>
    <t>Panama</t>
  </si>
  <si>
    <t>PANAMA</t>
  </si>
  <si>
    <t>PG</t>
  </si>
  <si>
    <t>Papua New Guinea</t>
  </si>
  <si>
    <t>PAPUA NEW GUINEA</t>
  </si>
  <si>
    <t>PY</t>
  </si>
  <si>
    <t>Paraguay</t>
  </si>
  <si>
    <t>PARAGUAY</t>
  </si>
  <si>
    <t>PE</t>
  </si>
  <si>
    <t>Peru</t>
  </si>
  <si>
    <t>PERU</t>
  </si>
  <si>
    <t>PH</t>
  </si>
  <si>
    <t>Philippinen</t>
  </si>
  <si>
    <t>PHILIPINES</t>
  </si>
  <si>
    <t>PN</t>
  </si>
  <si>
    <t>Pitcairn Island</t>
  </si>
  <si>
    <t>PITCAIRN ISLAND</t>
  </si>
  <si>
    <t>PL</t>
  </si>
  <si>
    <t>Polen</t>
  </si>
  <si>
    <t>POLAND</t>
  </si>
  <si>
    <t>PT</t>
  </si>
  <si>
    <t>Portugal</t>
  </si>
  <si>
    <t>PORTUGAL</t>
  </si>
  <si>
    <t>PR</t>
  </si>
  <si>
    <t>Puerto Rico</t>
  </si>
  <si>
    <t>PUERTO RICO</t>
  </si>
  <si>
    <t>MD</t>
  </si>
  <si>
    <t>Republik Moldau</t>
  </si>
  <si>
    <t>MOLDOVA, REPUBLIC OF</t>
  </si>
  <si>
    <t>RE</t>
  </si>
  <si>
    <t>Réunion</t>
  </si>
  <si>
    <t>RÉUNION</t>
  </si>
  <si>
    <t>RW</t>
  </si>
  <si>
    <t>Ruanda</t>
  </si>
  <si>
    <t>RWANDA</t>
  </si>
  <si>
    <t>RO</t>
  </si>
  <si>
    <t>Rumänien</t>
  </si>
  <si>
    <t>ROMANIA</t>
  </si>
  <si>
    <t>RU</t>
  </si>
  <si>
    <t>Russische Föderation</t>
  </si>
  <si>
    <t>RUSSIAN FEDERATION</t>
  </si>
  <si>
    <t>SH</t>
  </si>
  <si>
    <t>Saint Helena</t>
  </si>
  <si>
    <t>SAINT HELENA</t>
  </si>
  <si>
    <t>KN</t>
  </si>
  <si>
    <t>Saint Kitts and Nevis</t>
  </si>
  <si>
    <t>SAINT KITTS AND NEVIS</t>
  </si>
  <si>
    <t>LC</t>
  </si>
  <si>
    <t>Saint Lucia</t>
  </si>
  <si>
    <t>SAINT LUCIA</t>
  </si>
  <si>
    <t>PM</t>
  </si>
  <si>
    <t>Saint Pierre and Miquelon</t>
  </si>
  <si>
    <t>SAINT PIERRE AND MIQUELON</t>
  </si>
  <si>
    <t>VC</t>
  </si>
  <si>
    <t>Saint Vincent and the Grenadines</t>
  </si>
  <si>
    <t>SAINT VINCENT AND THE GRENADINES</t>
  </si>
  <si>
    <t>WS</t>
  </si>
  <si>
    <t>Samoa</t>
  </si>
  <si>
    <t>SAMOA</t>
  </si>
  <si>
    <t>SM</t>
  </si>
  <si>
    <t>San Marino</t>
  </si>
  <si>
    <t>SAN MARINO</t>
  </si>
  <si>
    <t>ST</t>
  </si>
  <si>
    <t>São Tome and Principe</t>
  </si>
  <si>
    <t>SÃO TOME AND PRINCIPE</t>
  </si>
  <si>
    <t>SA</t>
  </si>
  <si>
    <t>Saudi-Arabien</t>
  </si>
  <si>
    <t>SAUDI ARABIA</t>
  </si>
  <si>
    <t>SE</t>
  </si>
  <si>
    <t>Schweden</t>
  </si>
  <si>
    <t>SWEDEN</t>
  </si>
  <si>
    <t>SN</t>
  </si>
  <si>
    <t>Senegal</t>
  </si>
  <si>
    <t>SENEGAL</t>
  </si>
  <si>
    <t>RS</t>
  </si>
  <si>
    <t>Serbien</t>
  </si>
  <si>
    <t>SERBIA</t>
  </si>
  <si>
    <t>SC</t>
  </si>
  <si>
    <t>Seychelles</t>
  </si>
  <si>
    <t>SEYCHELLES</t>
  </si>
  <si>
    <t>SL</t>
  </si>
  <si>
    <t>Sierra Leone</t>
  </si>
  <si>
    <t>SIERRA LEONE</t>
  </si>
  <si>
    <t>SG</t>
  </si>
  <si>
    <t>Singapur</t>
  </si>
  <si>
    <t>SINGAPORE</t>
  </si>
  <si>
    <t>SK</t>
  </si>
  <si>
    <t>Slowakische Republik</t>
  </si>
  <si>
    <t>SLOVAKIA</t>
  </si>
  <si>
    <t>SI</t>
  </si>
  <si>
    <t>Slowenien</t>
  </si>
  <si>
    <t>SLOVENIA</t>
  </si>
  <si>
    <t>SB</t>
  </si>
  <si>
    <t>Solomon Islands</t>
  </si>
  <si>
    <t>SOLOMON ISLANDS</t>
  </si>
  <si>
    <t>SO</t>
  </si>
  <si>
    <t>Somalia</t>
  </si>
  <si>
    <t>SOMALIA</t>
  </si>
  <si>
    <t>GS</t>
  </si>
  <si>
    <t>South Georgia</t>
  </si>
  <si>
    <t>SOUTH GEORGIA</t>
  </si>
  <si>
    <t>ES</t>
  </si>
  <si>
    <t>Spanien</t>
  </si>
  <si>
    <t>SPAIN</t>
  </si>
  <si>
    <t>LK</t>
  </si>
  <si>
    <t>Sri Lanka</t>
  </si>
  <si>
    <t>SRI LANKA</t>
  </si>
  <si>
    <t>ZA</t>
  </si>
  <si>
    <t>Südafrika</t>
  </si>
  <si>
    <t>SOUTH AFRICA</t>
  </si>
  <si>
    <t>SD</t>
  </si>
  <si>
    <t>Sudan</t>
  </si>
  <si>
    <t>SUDAN</t>
  </si>
  <si>
    <t>SR</t>
  </si>
  <si>
    <t>Suriname</t>
  </si>
  <si>
    <t>SURINAME</t>
  </si>
  <si>
    <t>SJ</t>
  </si>
  <si>
    <t>Svalbard and Jan Mayen</t>
  </si>
  <si>
    <t>SVALBARD AND JAN MAYEN</t>
  </si>
  <si>
    <t>SZ</t>
  </si>
  <si>
    <t>Swaziland</t>
  </si>
  <si>
    <t>SWAZILAND</t>
  </si>
  <si>
    <t>SY</t>
  </si>
  <si>
    <t>Syrien</t>
  </si>
  <si>
    <t>SYRIAN ARAB REPUBLIC</t>
  </si>
  <si>
    <t>TJ</t>
  </si>
  <si>
    <t>Tadschikistan</t>
  </si>
  <si>
    <t>TAJIKISTAN</t>
  </si>
  <si>
    <t>TW</t>
  </si>
  <si>
    <t>Taiwan</t>
  </si>
  <si>
    <t>TAIWAN, PROVINCE OF CHINA</t>
  </si>
  <si>
    <t>TZ</t>
  </si>
  <si>
    <t>Tanzania, United Republic of</t>
  </si>
  <si>
    <t>TANZANIA, UNITED REPUBLIC OF</t>
  </si>
  <si>
    <t>TG</t>
  </si>
  <si>
    <t>Togo</t>
  </si>
  <si>
    <t>TOGO</t>
  </si>
  <si>
    <t>TK</t>
  </si>
  <si>
    <t>Tokelau Islands</t>
  </si>
  <si>
    <t>TOKELAU ISLANDS</t>
  </si>
  <si>
    <t>TO</t>
  </si>
  <si>
    <t>Tonga</t>
  </si>
  <si>
    <t>TONGA</t>
  </si>
  <si>
    <t>TT</t>
  </si>
  <si>
    <t>Trinidad und Tobago</t>
  </si>
  <si>
    <t>TRINIDAD AND TOBAGO</t>
  </si>
  <si>
    <t>TN</t>
  </si>
  <si>
    <t>Tunesien</t>
  </si>
  <si>
    <t>TUNISIA</t>
  </si>
  <si>
    <t>TR</t>
  </si>
  <si>
    <t>Türkei</t>
  </si>
  <si>
    <t>TURKEY</t>
  </si>
  <si>
    <t>TM</t>
  </si>
  <si>
    <t>Turkmenistan</t>
  </si>
  <si>
    <t>TURKMENISTAN</t>
  </si>
  <si>
    <t>TC</t>
  </si>
  <si>
    <t>Turks and Caicos Islands</t>
  </si>
  <si>
    <t>TURKS AND CAICOS ISLANDS</t>
  </si>
  <si>
    <t>TV</t>
  </si>
  <si>
    <t>Tuvalu</t>
  </si>
  <si>
    <t>TUVALU</t>
  </si>
  <si>
    <t>UG</t>
  </si>
  <si>
    <t>Uganda</t>
  </si>
  <si>
    <t>UGANDA</t>
  </si>
  <si>
    <t>UA</t>
  </si>
  <si>
    <t>Ukraine</t>
  </si>
  <si>
    <t>UKRAINE</t>
  </si>
  <si>
    <t>HU</t>
  </si>
  <si>
    <t>Ungarn</t>
  </si>
  <si>
    <t>HUNGARY</t>
  </si>
  <si>
    <t>UM</t>
  </si>
  <si>
    <t>United States Minor Outlying Islands</t>
  </si>
  <si>
    <t>UNITED STATES MINOR OUTLYING ISLANDS</t>
  </si>
  <si>
    <t>UY</t>
  </si>
  <si>
    <t>Uruguay</t>
  </si>
  <si>
    <t>URUGUAY</t>
  </si>
  <si>
    <t>UZ</t>
  </si>
  <si>
    <t>Usbekistan</t>
  </si>
  <si>
    <t>UZBEKISTAN</t>
  </si>
  <si>
    <t>VU</t>
  </si>
  <si>
    <t>Vanuatu</t>
  </si>
  <si>
    <t>VANUATU</t>
  </si>
  <si>
    <t>VA</t>
  </si>
  <si>
    <t>Vatican City State (Holy See)</t>
  </si>
  <si>
    <t>VATICAN CITY STATE (HOLY SEE)</t>
  </si>
  <si>
    <t>AE</t>
  </si>
  <si>
    <t>Vereinigte Arabische Emirate</t>
  </si>
  <si>
    <t>UNITED ARAB EMIRATES</t>
  </si>
  <si>
    <t>VN</t>
  </si>
  <si>
    <t>Vietnam</t>
  </si>
  <si>
    <t>VIET NAM</t>
  </si>
  <si>
    <t>VG</t>
  </si>
  <si>
    <t>Virgin Islands (GB)</t>
  </si>
  <si>
    <t>VIRGIN ISLANDS (GB)</t>
  </si>
  <si>
    <t>VI</t>
  </si>
  <si>
    <t>Virgin Islands (US)</t>
  </si>
  <si>
    <t>VIRGIN ISLANDS (US)</t>
  </si>
  <si>
    <t>CN</t>
  </si>
  <si>
    <t>VR China</t>
  </si>
  <si>
    <t>CHINA</t>
  </si>
  <si>
    <t>WF</t>
  </si>
  <si>
    <t>Wallis and Futuna Islands</t>
  </si>
  <si>
    <t>WALLIS AND FUTUNA ISLANDS</t>
  </si>
  <si>
    <t>EH</t>
  </si>
  <si>
    <t>Western Sahara</t>
  </si>
  <si>
    <t>WESTERN SAHARA</t>
  </si>
  <si>
    <t>YU</t>
  </si>
  <si>
    <t>Yugoslavia</t>
  </si>
  <si>
    <t>YUGOSLAVIA</t>
  </si>
  <si>
    <t>ZM</t>
  </si>
  <si>
    <t>Zambia</t>
  </si>
  <si>
    <t>ZAMBIA</t>
  </si>
  <si>
    <t>ZW</t>
  </si>
  <si>
    <t>Zimbabwe</t>
  </si>
  <si>
    <t>ZIMBABWE</t>
  </si>
  <si>
    <t>ISO-Landcode</t>
  </si>
  <si>
    <t>KP</t>
  </si>
  <si>
    <t>Korea, Democratic People's Republic of</t>
  </si>
  <si>
    <t>KOREA, DEMOCRATIC PEOPLE'S REPUBLIC OF</t>
  </si>
  <si>
    <t>Land-Bezeichnung Deutsch</t>
  </si>
  <si>
    <t>Land-Bezeichnung English</t>
  </si>
  <si>
    <t>Name</t>
  </si>
  <si>
    <t>Adresse</t>
  </si>
  <si>
    <t>Name:</t>
  </si>
  <si>
    <t>Adresse:</t>
  </si>
  <si>
    <t>Monat:</t>
  </si>
  <si>
    <t>Anzahl verteilter Gästekarten</t>
  </si>
  <si>
    <t>Herkunft</t>
  </si>
  <si>
    <t>Anreise</t>
  </si>
  <si>
    <t>Abreise</t>
  </si>
  <si>
    <t>COMATIC-NR.:</t>
  </si>
  <si>
    <t>VERMIETER:</t>
  </si>
  <si>
    <t>OBJEKT:</t>
  </si>
  <si>
    <t>KURTAXEN</t>
  </si>
  <si>
    <t>KANTONALE BEHERBERGUNGSABGABE</t>
  </si>
  <si>
    <t>Erwachsene</t>
  </si>
  <si>
    <t>Kinder 6 - 16</t>
  </si>
  <si>
    <t>Kinder 0 - 6</t>
  </si>
  <si>
    <t>TOTAL</t>
  </si>
  <si>
    <t>Total ausgegebener Gästekarten</t>
  </si>
  <si>
    <t>Interner Vermerk TVRGN: bez. BAR / BANK / EC-KARTE / KREDITKARTE am ..................................................................................................</t>
  </si>
  <si>
    <t>5</t>
  </si>
  <si>
    <t>Max Muster</t>
  </si>
  <si>
    <t>Kind
 6 - 16</t>
  </si>
  <si>
    <t>Kind
 0 - 6</t>
  </si>
  <si>
    <t>x</t>
  </si>
  <si>
    <t>Anna Beispiel</t>
  </si>
  <si>
    <t>3</t>
  </si>
  <si>
    <t>ANLEITUNG</t>
  </si>
  <si>
    <t>ISO-Code (Länderverzeichnis)</t>
  </si>
  <si>
    <t>Kurtaxen</t>
  </si>
  <si>
    <t>Kantonale Beherbergungsabgabe</t>
  </si>
  <si>
    <t>Logiernächte</t>
  </si>
  <si>
    <t>Kind 
0 - 6</t>
  </si>
  <si>
    <t xml:space="preserve">Personen </t>
  </si>
  <si>
    <t>PLZ / Ort</t>
  </si>
  <si>
    <t>Rechnungsadresse</t>
  </si>
  <si>
    <t>Objektnr.</t>
  </si>
  <si>
    <t>Genaue Adresse der Unterkunft</t>
  </si>
  <si>
    <t>Kurtaxen- und Beherbergungsabgaben Abrechnung Ri/Go/Ni 20XX</t>
  </si>
  <si>
    <t>Total</t>
  </si>
  <si>
    <t>Bitte füllen Sie die farbigen Felder aus. Die Taxen werden automatisch anhand der Logiernächte berechnet</t>
  </si>
  <si>
    <t>Interner Vermerk:  BAR / BANK / EC-KARTE / KREDITKARTE am:</t>
  </si>
  <si>
    <t>mail@ringgenberg-goldswil.ch</t>
  </si>
  <si>
    <t xml:space="preserve">Bitte senden Sie die Abrechnung an: </t>
  </si>
  <si>
    <t>Anzahl Nächte</t>
  </si>
  <si>
    <t>Land</t>
  </si>
  <si>
    <t>von</t>
  </si>
  <si>
    <t>bis</t>
  </si>
  <si>
    <t>-</t>
  </si>
  <si>
    <t>=</t>
  </si>
  <si>
    <t>Aufenthalt</t>
  </si>
  <si>
    <r>
      <t xml:space="preserve">Zeiten ohne Belegung (von / bis) </t>
    </r>
    <r>
      <rPr>
        <b/>
        <sz val="11"/>
        <color rgb="FFFF0000"/>
        <rFont val="Wingdings"/>
        <charset val="2"/>
      </rPr>
      <t>è</t>
    </r>
    <r>
      <rPr>
        <b/>
        <sz val="11"/>
        <color rgb="FFFF0000"/>
        <rFont val="Arial"/>
        <family val="2"/>
      </rPr>
      <t xml:space="preserve"> </t>
    </r>
    <r>
      <rPr>
        <sz val="11"/>
        <color rgb="FFFF0000"/>
        <rFont val="Arial"/>
        <family val="2"/>
      </rPr>
      <t>Tragen Sie hier alle Monate ein, in denen Ihre Unterkunft nicht belegt war</t>
    </r>
  </si>
  <si>
    <t>Kurtaxen- und Beherbergungsabgaben 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</si>
</sst>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"/>
    <numFmt numFmtId="165" formatCode="&quot;CHF&quot;\ #,##0.00"/>
  </numFmts>
  <fonts count="2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u/>
      <sz val="10"/>
      <color theme="10"/>
      <name val="Arial"/>
      <family val="2"/>
    </font>
    <font>
      <sz val="10"/>
      <color theme="4" tint="0.79998168889431442"/>
      <name val="Arial"/>
      <family val="2"/>
    </font>
    <font>
      <b/>
      <sz val="10"/>
      <color theme="4" tint="0.79998168889431442"/>
      <name val="Arial"/>
      <family val="2"/>
    </font>
    <font>
      <u/>
      <sz val="10"/>
      <name val="Arial"/>
      <family val="2"/>
    </font>
    <font>
      <b/>
      <sz val="10"/>
      <color rgb="FF35748B"/>
      <name val="Arial"/>
      <family val="2"/>
    </font>
    <font>
      <b/>
      <sz val="10"/>
      <color rgb="FF244F5E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9"/>
      <color indexed="81"/>
      <name val="Segoe UI"/>
      <family val="2"/>
    </font>
    <font>
      <b/>
      <u/>
      <sz val="9"/>
      <color indexed="81"/>
      <name val="Segoe UI"/>
      <family val="2"/>
    </font>
    <font>
      <i/>
      <sz val="9"/>
      <color indexed="81"/>
      <name val="Segoe UI"/>
      <family val="2"/>
    </font>
    <font>
      <sz val="10"/>
      <color rgb="FFFF000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Wingdings"/>
      <charset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8EDF0"/>
        <bgColor indexed="64"/>
      </patternFill>
    </fill>
    <fill>
      <patternFill patternType="gray125">
        <bgColor rgb="FFE8EDF0"/>
      </patternFill>
    </fill>
    <fill>
      <patternFill patternType="solid">
        <fgColor rgb="FF88BFD2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lightUp">
        <fgColor theme="0" tint="-0.24994659260841701"/>
        <bgColor rgb="FFEFF6FB"/>
      </patternFill>
    </fill>
    <fill>
      <patternFill patternType="lightUp">
        <fgColor theme="0" tint="-0.24994659260841701"/>
        <bgColor rgb="FFE8EDF0"/>
      </patternFill>
    </fill>
    <fill>
      <patternFill patternType="lightUp">
        <fgColor theme="0" tint="-4.9989318521683403E-2"/>
        <bgColor indexed="65"/>
      </patternFill>
    </fill>
    <fill>
      <patternFill patternType="lightUp">
        <fgColor theme="0" tint="-4.9989318521683403E-2"/>
        <bgColor rgb="FFF5F9FD"/>
      </patternFill>
    </fill>
    <fill>
      <patternFill patternType="solid">
        <fgColor rgb="FFE9F2FB"/>
        <bgColor indexed="64"/>
      </patternFill>
    </fill>
    <fill>
      <patternFill patternType="solid">
        <fgColor rgb="FFE9F2FB"/>
        <bgColor theme="0" tint="-4.9989318521683403E-2"/>
      </patternFill>
    </fill>
    <fill>
      <patternFill patternType="lightUp">
        <fgColor rgb="FFF7F7F7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 tint="-4.9989318521683403E-2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left"/>
    </xf>
    <xf numFmtId="1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1"/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4" xfId="0" applyFont="1" applyBorder="1"/>
    <xf numFmtId="0" fontId="7" fillId="0" borderId="0" xfId="0" applyFont="1"/>
    <xf numFmtId="0" fontId="1" fillId="0" borderId="4" xfId="0" applyFont="1" applyBorder="1"/>
    <xf numFmtId="0" fontId="2" fillId="0" borderId="4" xfId="0" applyFont="1" applyBorder="1"/>
    <xf numFmtId="0" fontId="1" fillId="0" borderId="3" xfId="0" applyFont="1" applyBorder="1"/>
    <xf numFmtId="0" fontId="2" fillId="0" borderId="3" xfId="0" applyFont="1" applyBorder="1"/>
    <xf numFmtId="0" fontId="8" fillId="0" borderId="4" xfId="0" applyFont="1" applyBorder="1"/>
    <xf numFmtId="0" fontId="1" fillId="0" borderId="0" xfId="0" quotePrefix="1" applyFont="1" applyAlignment="1">
      <alignment horizontal="left" vertical="center"/>
    </xf>
    <xf numFmtId="17" fontId="5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1" fillId="0" borderId="8" xfId="0" quotePrefix="1" applyFont="1" applyBorder="1" applyAlignment="1">
      <alignment horizontal="left" vertical="center"/>
    </xf>
    <xf numFmtId="0" fontId="2" fillId="3" borderId="6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top" wrapText="1"/>
    </xf>
    <xf numFmtId="0" fontId="11" fillId="3" borderId="13" xfId="0" quotePrefix="1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center"/>
    </xf>
    <xf numFmtId="164" fontId="17" fillId="3" borderId="2" xfId="0" applyNumberFormat="1" applyFont="1" applyFill="1" applyBorder="1" applyAlignment="1">
      <alignment horizontal="center"/>
    </xf>
    <xf numFmtId="49" fontId="17" fillId="3" borderId="2" xfId="0" applyNumberFormat="1" applyFont="1" applyFill="1" applyBorder="1" applyAlignment="1">
      <alignment horizontal="center"/>
    </xf>
    <xf numFmtId="49" fontId="17" fillId="3" borderId="6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vertical="top" wrapText="1"/>
    </xf>
    <xf numFmtId="0" fontId="2" fillId="6" borderId="13" xfId="0" quotePrefix="1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2" fillId="8" borderId="0" xfId="0" applyFont="1" applyFill="1"/>
    <xf numFmtId="0" fontId="9" fillId="8" borderId="0" xfId="0" applyFont="1" applyFill="1"/>
    <xf numFmtId="0" fontId="2" fillId="8" borderId="0" xfId="0" applyFont="1" applyFill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0" xfId="0" quotePrefix="1" applyFont="1" applyFill="1" applyAlignment="1">
      <alignment horizontal="center"/>
    </xf>
    <xf numFmtId="2" fontId="2" fillId="8" borderId="0" xfId="0" applyNumberFormat="1" applyFont="1" applyFill="1" applyAlignment="1">
      <alignment horizontal="center"/>
    </xf>
    <xf numFmtId="0" fontId="2" fillId="8" borderId="0" xfId="0" quotePrefix="1" applyFont="1" applyFill="1" applyAlignment="1">
      <alignment horizontal="right"/>
    </xf>
    <xf numFmtId="0" fontId="2" fillId="8" borderId="0" xfId="0" applyFont="1" applyFill="1" applyAlignment="1">
      <alignment horizontal="right"/>
    </xf>
    <xf numFmtId="0" fontId="2" fillId="8" borderId="0" xfId="0" quotePrefix="1" applyFont="1" applyFill="1" applyAlignment="1">
      <alignment horizontal="left"/>
    </xf>
    <xf numFmtId="2" fontId="2" fillId="8" borderId="0" xfId="0" applyNumberFormat="1" applyFont="1" applyFill="1" applyAlignment="1">
      <alignment horizontal="right"/>
    </xf>
    <xf numFmtId="2" fontId="2" fillId="8" borderId="0" xfId="0" applyNumberFormat="1" applyFont="1" applyFill="1"/>
    <xf numFmtId="0" fontId="1" fillId="8" borderId="0" xfId="0" applyFont="1" applyFill="1"/>
    <xf numFmtId="0" fontId="1" fillId="8" borderId="4" xfId="0" applyFont="1" applyFill="1" applyBorder="1" applyAlignment="1">
      <alignment horizontal="center"/>
    </xf>
    <xf numFmtId="0" fontId="2" fillId="8" borderId="11" xfId="0" applyFont="1" applyFill="1" applyBorder="1"/>
    <xf numFmtId="2" fontId="2" fillId="8" borderId="11" xfId="0" applyNumberFormat="1" applyFont="1" applyFill="1" applyBorder="1"/>
    <xf numFmtId="2" fontId="2" fillId="8" borderId="3" xfId="0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/>
    </xf>
    <xf numFmtId="0" fontId="3" fillId="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1" fillId="8" borderId="0" xfId="0" applyFont="1" applyFill="1" applyAlignment="1">
      <alignment horizontal="right" vertical="center"/>
    </xf>
    <xf numFmtId="164" fontId="2" fillId="11" borderId="22" xfId="0" applyNumberFormat="1" applyFont="1" applyFill="1" applyBorder="1" applyAlignment="1" applyProtection="1">
      <alignment horizontal="center"/>
      <protection locked="0"/>
    </xf>
    <xf numFmtId="0" fontId="2" fillId="11" borderId="17" xfId="0" applyFont="1" applyFill="1" applyBorder="1" applyAlignment="1" applyProtection="1">
      <alignment horizontal="center"/>
      <protection locked="0"/>
    </xf>
    <xf numFmtId="0" fontId="2" fillId="11" borderId="6" xfId="0" applyFont="1" applyFill="1" applyBorder="1" applyAlignment="1" applyProtection="1">
      <alignment horizontal="center"/>
      <protection locked="0"/>
    </xf>
    <xf numFmtId="164" fontId="2" fillId="11" borderId="18" xfId="0" applyNumberFormat="1" applyFont="1" applyFill="1" applyBorder="1" applyAlignment="1" applyProtection="1">
      <alignment horizontal="center"/>
      <protection locked="0"/>
    </xf>
    <xf numFmtId="0" fontId="2" fillId="11" borderId="19" xfId="0" applyFont="1" applyFill="1" applyBorder="1" applyAlignment="1" applyProtection="1">
      <alignment horizontal="center"/>
      <protection locked="0"/>
    </xf>
    <xf numFmtId="0" fontId="2" fillId="11" borderId="2" xfId="0" applyFont="1" applyFill="1" applyBorder="1" applyAlignment="1" applyProtection="1">
      <alignment horizontal="center"/>
      <protection locked="0"/>
    </xf>
    <xf numFmtId="164" fontId="2" fillId="11" borderId="20" xfId="0" applyNumberFormat="1" applyFont="1" applyFill="1" applyBorder="1" applyAlignment="1" applyProtection="1">
      <alignment horizontal="center"/>
      <protection locked="0"/>
    </xf>
    <xf numFmtId="164" fontId="2" fillId="11" borderId="16" xfId="0" applyNumberFormat="1" applyFont="1" applyFill="1" applyBorder="1" applyAlignment="1" applyProtection="1">
      <alignment horizontal="center"/>
      <protection locked="0"/>
    </xf>
    <xf numFmtId="0" fontId="2" fillId="11" borderId="15" xfId="0" applyFont="1" applyFill="1" applyBorder="1" applyAlignment="1" applyProtection="1">
      <alignment horizontal="center"/>
      <protection locked="0"/>
    </xf>
    <xf numFmtId="0" fontId="2" fillId="11" borderId="13" xfId="0" applyFont="1" applyFill="1" applyBorder="1" applyAlignment="1" applyProtection="1">
      <alignment horizontal="center"/>
      <protection locked="0"/>
    </xf>
    <xf numFmtId="0" fontId="19" fillId="0" borderId="0" xfId="0" applyFont="1"/>
    <xf numFmtId="2" fontId="19" fillId="0" borderId="37" xfId="0" applyNumberFormat="1" applyFont="1" applyBorder="1" applyAlignment="1">
      <alignment horizontal="right"/>
    </xf>
    <xf numFmtId="0" fontId="21" fillId="0" borderId="38" xfId="0" applyFont="1" applyBorder="1" applyAlignment="1">
      <alignment horizontal="left"/>
    </xf>
    <xf numFmtId="0" fontId="19" fillId="0" borderId="38" xfId="0" applyFont="1" applyBorder="1"/>
    <xf numFmtId="0" fontId="19" fillId="0" borderId="1" xfId="0" applyFont="1" applyBorder="1"/>
    <xf numFmtId="0" fontId="22" fillId="0" borderId="0" xfId="0" applyFont="1"/>
    <xf numFmtId="0" fontId="19" fillId="11" borderId="16" xfId="0" quotePrefix="1" applyFont="1" applyFill="1" applyBorder="1" applyAlignment="1">
      <alignment horizontal="center" vertical="center" wrapText="1"/>
    </xf>
    <xf numFmtId="0" fontId="4" fillId="0" borderId="1" xfId="0" quotePrefix="1" applyFont="1" applyBorder="1"/>
    <xf numFmtId="0" fontId="4" fillId="0" borderId="1" xfId="0" applyFont="1" applyBorder="1"/>
    <xf numFmtId="0" fontId="23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8" fillId="0" borderId="0" xfId="0" applyFont="1"/>
    <xf numFmtId="0" fontId="20" fillId="0" borderId="3" xfId="0" quotePrefix="1" applyFont="1" applyBorder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2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1" applyProtection="1"/>
    <xf numFmtId="0" fontId="20" fillId="0" borderId="38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2" fontId="19" fillId="0" borderId="0" xfId="0" applyNumberFormat="1" applyFont="1" applyAlignment="1">
      <alignment horizontal="center"/>
    </xf>
    <xf numFmtId="0" fontId="19" fillId="0" borderId="0" xfId="0" quotePrefix="1" applyFont="1" applyAlignment="1">
      <alignment horizontal="right"/>
    </xf>
    <xf numFmtId="0" fontId="19" fillId="0" borderId="38" xfId="0" applyFont="1" applyBorder="1" applyAlignment="1">
      <alignment horizontal="left"/>
    </xf>
    <xf numFmtId="165" fontId="19" fillId="0" borderId="0" xfId="0" applyNumberFormat="1" applyFont="1" applyAlignment="1">
      <alignment horizontal="left" indent="1"/>
    </xf>
    <xf numFmtId="0" fontId="19" fillId="0" borderId="0" xfId="0" applyFont="1" applyAlignment="1">
      <alignment horizontal="center"/>
    </xf>
    <xf numFmtId="0" fontId="20" fillId="0" borderId="0" xfId="0" applyFont="1"/>
    <xf numFmtId="0" fontId="19" fillId="10" borderId="29" xfId="0" applyFont="1" applyFill="1" applyBorder="1"/>
    <xf numFmtId="0" fontId="2" fillId="0" borderId="0" xfId="0" quotePrefix="1" applyFont="1"/>
    <xf numFmtId="0" fontId="2" fillId="0" borderId="41" xfId="0" quotePrefix="1" applyFont="1" applyBorder="1"/>
    <xf numFmtId="0" fontId="19" fillId="0" borderId="0" xfId="0" applyFont="1" applyAlignment="1">
      <alignment vertical="center"/>
    </xf>
    <xf numFmtId="0" fontId="27" fillId="0" borderId="0" xfId="1" applyFont="1" applyAlignment="1" applyProtection="1">
      <alignment vertical="center"/>
    </xf>
    <xf numFmtId="0" fontId="0" fillId="0" borderId="0" xfId="0" applyAlignment="1">
      <alignment vertical="center"/>
    </xf>
    <xf numFmtId="0" fontId="6" fillId="0" borderId="0" xfId="1" applyAlignment="1" applyProtection="1">
      <alignment vertical="center"/>
    </xf>
    <xf numFmtId="165" fontId="19" fillId="0" borderId="0" xfId="0" quotePrefix="1" applyNumberFormat="1" applyFont="1" applyAlignment="1">
      <alignment horizontal="center"/>
    </xf>
    <xf numFmtId="2" fontId="19" fillId="0" borderId="1" xfId="0" applyNumberFormat="1" applyFont="1" applyBorder="1"/>
    <xf numFmtId="0" fontId="19" fillId="0" borderId="32" xfId="0" applyFont="1" applyBorder="1"/>
    <xf numFmtId="0" fontId="19" fillId="11" borderId="23" xfId="0" applyFont="1" applyFill="1" applyBorder="1" applyAlignment="1">
      <alignment horizontal="center" vertical="center" wrapText="1"/>
    </xf>
    <xf numFmtId="0" fontId="19" fillId="11" borderId="14" xfId="0" quotePrefix="1" applyFont="1" applyFill="1" applyBorder="1" applyAlignment="1">
      <alignment horizontal="center" vertical="center" wrapText="1"/>
    </xf>
    <xf numFmtId="165" fontId="19" fillId="0" borderId="0" xfId="0" quotePrefix="1" applyNumberFormat="1" applyFont="1" applyAlignment="1">
      <alignment horizontal="left"/>
    </xf>
    <xf numFmtId="0" fontId="19" fillId="11" borderId="3" xfId="0" applyFont="1" applyFill="1" applyBorder="1" applyAlignment="1">
      <alignment horizontal="center"/>
    </xf>
    <xf numFmtId="0" fontId="19" fillId="11" borderId="4" xfId="0" applyFont="1" applyFill="1" applyBorder="1" applyAlignment="1">
      <alignment horizontal="center"/>
    </xf>
    <xf numFmtId="0" fontId="19" fillId="11" borderId="5" xfId="0" applyFont="1" applyFill="1" applyBorder="1" applyAlignment="1">
      <alignment horizontal="right"/>
    </xf>
    <xf numFmtId="0" fontId="20" fillId="11" borderId="5" xfId="0" applyFont="1" applyFill="1" applyBorder="1" applyAlignment="1">
      <alignment horizontal="left"/>
    </xf>
    <xf numFmtId="0" fontId="19" fillId="11" borderId="5" xfId="0" applyFont="1" applyFill="1" applyBorder="1"/>
    <xf numFmtId="2" fontId="19" fillId="11" borderId="5" xfId="0" applyNumberFormat="1" applyFont="1" applyFill="1" applyBorder="1" applyAlignment="1">
      <alignment horizontal="center"/>
    </xf>
    <xf numFmtId="0" fontId="19" fillId="11" borderId="5" xfId="0" quotePrefix="1" applyFont="1" applyFill="1" applyBorder="1" applyAlignment="1">
      <alignment horizontal="right"/>
    </xf>
    <xf numFmtId="2" fontId="19" fillId="11" borderId="31" xfId="0" applyNumberFormat="1" applyFont="1" applyFill="1" applyBorder="1" applyAlignment="1">
      <alignment horizontal="right"/>
    </xf>
    <xf numFmtId="0" fontId="21" fillId="11" borderId="28" xfId="0" applyFont="1" applyFill="1" applyBorder="1" applyAlignment="1">
      <alignment horizontal="left"/>
    </xf>
    <xf numFmtId="0" fontId="2" fillId="13" borderId="33" xfId="0" applyFont="1" applyFill="1" applyBorder="1" applyAlignment="1">
      <alignment horizontal="center"/>
    </xf>
    <xf numFmtId="0" fontId="2" fillId="13" borderId="27" xfId="0" applyFont="1" applyFill="1" applyBorder="1" applyAlignment="1">
      <alignment horizontal="center"/>
    </xf>
    <xf numFmtId="0" fontId="19" fillId="13" borderId="14" xfId="0" quotePrefix="1" applyFont="1" applyFill="1" applyBorder="1" applyAlignment="1">
      <alignment horizontal="center" vertical="center" wrapText="1"/>
    </xf>
    <xf numFmtId="0" fontId="19" fillId="13" borderId="24" xfId="0" quotePrefix="1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" fillId="13" borderId="13" xfId="0" applyFont="1" applyFill="1" applyBorder="1" applyAlignment="1">
      <alignment horizontal="center"/>
    </xf>
    <xf numFmtId="0" fontId="1" fillId="13" borderId="16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0" fillId="0" borderId="37" xfId="0" applyBorder="1"/>
    <xf numFmtId="0" fontId="1" fillId="13" borderId="30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165" fontId="20" fillId="11" borderId="1" xfId="0" applyNumberFormat="1" applyFont="1" applyFill="1" applyBorder="1" applyAlignment="1">
      <alignment horizontal="center"/>
    </xf>
    <xf numFmtId="165" fontId="20" fillId="11" borderId="32" xfId="0" applyNumberFormat="1" applyFont="1" applyFill="1" applyBorder="1" applyAlignment="1">
      <alignment horizontal="center"/>
    </xf>
    <xf numFmtId="0" fontId="2" fillId="11" borderId="8" xfId="0" applyFont="1" applyFill="1" applyBorder="1" applyAlignment="1" applyProtection="1">
      <alignment horizontal="center"/>
      <protection locked="0"/>
    </xf>
    <xf numFmtId="0" fontId="2" fillId="11" borderId="33" xfId="0" applyFont="1" applyFill="1" applyBorder="1" applyAlignment="1" applyProtection="1">
      <alignment horizontal="center"/>
      <protection locked="0"/>
    </xf>
    <xf numFmtId="0" fontId="2" fillId="11" borderId="44" xfId="0" applyFont="1" applyFill="1" applyBorder="1" applyAlignment="1" applyProtection="1">
      <alignment horizontal="center"/>
      <protection locked="0"/>
    </xf>
    <xf numFmtId="0" fontId="2" fillId="11" borderId="27" xfId="0" applyFont="1" applyFill="1" applyBorder="1" applyAlignment="1" applyProtection="1">
      <alignment horizontal="center"/>
      <protection locked="0"/>
    </xf>
    <xf numFmtId="165" fontId="19" fillId="0" borderId="0" xfId="0" applyNumberFormat="1" applyFont="1" applyAlignment="1">
      <alignment horizontal="center"/>
    </xf>
    <xf numFmtId="0" fontId="2" fillId="11" borderId="30" xfId="0" applyFont="1" applyFill="1" applyBorder="1" applyAlignment="1" applyProtection="1">
      <alignment horizontal="center"/>
      <protection locked="0"/>
    </xf>
    <xf numFmtId="0" fontId="2" fillId="11" borderId="34" xfId="0" applyFont="1" applyFill="1" applyBorder="1" applyAlignment="1" applyProtection="1">
      <alignment horizontal="center"/>
      <protection locked="0"/>
    </xf>
    <xf numFmtId="0" fontId="20" fillId="11" borderId="28" xfId="0" applyFont="1" applyFill="1" applyBorder="1" applyAlignment="1">
      <alignment horizontal="center" vertical="center" wrapText="1"/>
    </xf>
    <xf numFmtId="0" fontId="20" fillId="11" borderId="31" xfId="0" applyFont="1" applyFill="1" applyBorder="1" applyAlignment="1">
      <alignment horizontal="center" vertical="center" wrapText="1"/>
    </xf>
    <xf numFmtId="0" fontId="20" fillId="11" borderId="29" xfId="0" applyFont="1" applyFill="1" applyBorder="1" applyAlignment="1">
      <alignment horizontal="center" vertical="center" wrapText="1"/>
    </xf>
    <xf numFmtId="0" fontId="20" fillId="11" borderId="32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 applyProtection="1">
      <alignment horizontal="center"/>
      <protection locked="0"/>
    </xf>
    <xf numFmtId="0" fontId="2" fillId="11" borderId="22" xfId="0" applyFont="1" applyFill="1" applyBorder="1" applyAlignment="1" applyProtection="1">
      <alignment horizontal="center"/>
      <protection locked="0"/>
    </xf>
    <xf numFmtId="0" fontId="2" fillId="11" borderId="3" xfId="0" applyFont="1" applyFill="1" applyBorder="1" applyAlignment="1" applyProtection="1">
      <alignment horizontal="left"/>
      <protection locked="0"/>
    </xf>
    <xf numFmtId="165" fontId="19" fillId="0" borderId="0" xfId="0" quotePrefix="1" applyNumberFormat="1" applyFont="1" applyAlignment="1">
      <alignment horizontal="center"/>
    </xf>
    <xf numFmtId="164" fontId="2" fillId="11" borderId="19" xfId="0" applyNumberFormat="1" applyFont="1" applyFill="1" applyBorder="1" applyAlignment="1" applyProtection="1">
      <alignment horizontal="center"/>
      <protection locked="0"/>
    </xf>
    <xf numFmtId="164" fontId="2" fillId="11" borderId="2" xfId="0" applyNumberFormat="1" applyFont="1" applyFill="1" applyBorder="1" applyAlignment="1" applyProtection="1">
      <alignment horizontal="center"/>
      <protection locked="0"/>
    </xf>
    <xf numFmtId="164" fontId="2" fillId="11" borderId="21" xfId="0" applyNumberFormat="1" applyFont="1" applyFill="1" applyBorder="1" applyAlignment="1" applyProtection="1">
      <alignment horizontal="left"/>
      <protection locked="0"/>
    </xf>
    <xf numFmtId="164" fontId="2" fillId="11" borderId="35" xfId="0" applyNumberFormat="1" applyFont="1" applyFill="1" applyBorder="1" applyAlignment="1" applyProtection="1">
      <alignment horizontal="left"/>
      <protection locked="0"/>
    </xf>
    <xf numFmtId="164" fontId="2" fillId="11" borderId="22" xfId="0" applyNumberFormat="1" applyFont="1" applyFill="1" applyBorder="1" applyAlignment="1" applyProtection="1">
      <alignment horizontal="left"/>
      <protection locked="0"/>
    </xf>
    <xf numFmtId="164" fontId="2" fillId="11" borderId="30" xfId="0" applyNumberFormat="1" applyFont="1" applyFill="1" applyBorder="1" applyAlignment="1" applyProtection="1">
      <alignment horizontal="left"/>
      <protection locked="0"/>
    </xf>
    <xf numFmtId="164" fontId="2" fillId="11" borderId="4" xfId="0" applyNumberFormat="1" applyFont="1" applyFill="1" applyBorder="1" applyAlignment="1" applyProtection="1">
      <alignment horizontal="left"/>
      <protection locked="0"/>
    </xf>
    <xf numFmtId="164" fontId="2" fillId="11" borderId="33" xfId="0" applyNumberFormat="1" applyFont="1" applyFill="1" applyBorder="1" applyAlignment="1" applyProtection="1">
      <alignment horizontal="left"/>
      <protection locked="0"/>
    </xf>
    <xf numFmtId="0" fontId="2" fillId="11" borderId="4" xfId="0" applyFont="1" applyFill="1" applyBorder="1" applyAlignment="1" applyProtection="1">
      <alignment horizontal="left"/>
      <protection locked="0"/>
    </xf>
    <xf numFmtId="0" fontId="23" fillId="11" borderId="29" xfId="0" applyFont="1" applyFill="1" applyBorder="1" applyAlignment="1" applyProtection="1">
      <alignment horizontal="left"/>
      <protection locked="0"/>
    </xf>
    <xf numFmtId="0" fontId="23" fillId="11" borderId="1" xfId="0" applyFont="1" applyFill="1" applyBorder="1" applyAlignment="1" applyProtection="1">
      <alignment horizontal="left"/>
      <protection locked="0"/>
    </xf>
    <xf numFmtId="164" fontId="2" fillId="11" borderId="34" xfId="0" applyNumberFormat="1" applyFont="1" applyFill="1" applyBorder="1" applyAlignment="1" applyProtection="1">
      <alignment horizontal="left"/>
      <protection locked="0"/>
    </xf>
    <xf numFmtId="164" fontId="2" fillId="11" borderId="36" xfId="0" applyNumberFormat="1" applyFont="1" applyFill="1" applyBorder="1" applyAlignment="1" applyProtection="1">
      <alignment horizontal="left"/>
      <protection locked="0"/>
    </xf>
    <xf numFmtId="164" fontId="2" fillId="11" borderId="27" xfId="0" applyNumberFormat="1" applyFont="1" applyFill="1" applyBorder="1" applyAlignment="1" applyProtection="1">
      <alignment horizontal="left"/>
      <protection locked="0"/>
    </xf>
    <xf numFmtId="164" fontId="2" fillId="11" borderId="15" xfId="0" applyNumberFormat="1" applyFont="1" applyFill="1" applyBorder="1" applyAlignment="1" applyProtection="1">
      <alignment horizontal="center"/>
      <protection locked="0"/>
    </xf>
    <xf numFmtId="164" fontId="2" fillId="11" borderId="13" xfId="0" applyNumberFormat="1" applyFont="1" applyFill="1" applyBorder="1" applyAlignment="1" applyProtection="1">
      <alignment horizontal="center"/>
      <protection locked="0"/>
    </xf>
    <xf numFmtId="0" fontId="23" fillId="11" borderId="38" xfId="0" applyFont="1" applyFill="1" applyBorder="1" applyAlignment="1" applyProtection="1">
      <alignment horizontal="left"/>
      <protection locked="0"/>
    </xf>
    <xf numFmtId="0" fontId="23" fillId="11" borderId="0" xfId="0" applyFont="1" applyFill="1" applyAlignment="1" applyProtection="1">
      <alignment horizontal="left"/>
      <protection locked="0"/>
    </xf>
    <xf numFmtId="165" fontId="19" fillId="11" borderId="3" xfId="0" applyNumberFormat="1" applyFont="1" applyFill="1" applyBorder="1" applyAlignment="1">
      <alignment horizontal="left"/>
    </xf>
    <xf numFmtId="165" fontId="19" fillId="11" borderId="4" xfId="0" applyNumberFormat="1" applyFont="1" applyFill="1" applyBorder="1" applyAlignment="1">
      <alignment horizontal="left"/>
    </xf>
    <xf numFmtId="165" fontId="19" fillId="11" borderId="46" xfId="0" applyNumberFormat="1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0" fillId="12" borderId="28" xfId="0" applyFont="1" applyFill="1" applyBorder="1" applyAlignment="1">
      <alignment horizontal="left"/>
    </xf>
    <xf numFmtId="0" fontId="20" fillId="12" borderId="5" xfId="0" applyFont="1" applyFill="1" applyBorder="1" applyAlignment="1">
      <alignment horizontal="left"/>
    </xf>
    <xf numFmtId="17" fontId="5" fillId="11" borderId="3" xfId="0" applyNumberFormat="1" applyFont="1" applyFill="1" applyBorder="1" applyAlignment="1" applyProtection="1">
      <alignment horizontal="left" vertical="center"/>
      <protection locked="0"/>
    </xf>
    <xf numFmtId="0" fontId="5" fillId="11" borderId="3" xfId="0" quotePrefix="1" applyFont="1" applyFill="1" applyBorder="1" applyAlignment="1" applyProtection="1">
      <alignment horizontal="left" vertical="center"/>
      <protection locked="0"/>
    </xf>
    <xf numFmtId="0" fontId="19" fillId="13" borderId="25" xfId="0" applyFont="1" applyFill="1" applyBorder="1" applyAlignment="1">
      <alignment horizontal="center" vertical="center" textRotation="90" wrapText="1"/>
    </xf>
    <xf numFmtId="0" fontId="19" fillId="13" borderId="26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/>
    </xf>
    <xf numFmtId="0" fontId="20" fillId="11" borderId="28" xfId="0" applyFont="1" applyFill="1" applyBorder="1" applyAlignment="1">
      <alignment horizontal="left" vertical="center"/>
    </xf>
    <xf numFmtId="0" fontId="20" fillId="11" borderId="5" xfId="0" applyFont="1" applyFill="1" applyBorder="1" applyAlignment="1">
      <alignment horizontal="left" vertical="center"/>
    </xf>
    <xf numFmtId="0" fontId="20" fillId="11" borderId="31" xfId="0" applyFont="1" applyFill="1" applyBorder="1" applyAlignment="1">
      <alignment horizontal="left" vertical="center"/>
    </xf>
    <xf numFmtId="0" fontId="20" fillId="11" borderId="29" xfId="0" applyFont="1" applyFill="1" applyBorder="1" applyAlignment="1">
      <alignment horizontal="left" vertical="center"/>
    </xf>
    <xf numFmtId="0" fontId="20" fillId="11" borderId="1" xfId="0" applyFont="1" applyFill="1" applyBorder="1" applyAlignment="1">
      <alignment horizontal="left" vertical="center"/>
    </xf>
    <xf numFmtId="0" fontId="20" fillId="11" borderId="32" xfId="0" applyFont="1" applyFill="1" applyBorder="1" applyAlignment="1">
      <alignment horizontal="left" vertical="center"/>
    </xf>
    <xf numFmtId="0" fontId="20" fillId="11" borderId="21" xfId="0" applyFont="1" applyFill="1" applyBorder="1" applyAlignment="1">
      <alignment horizontal="center" vertical="center" wrapText="1"/>
    </xf>
    <xf numFmtId="0" fontId="20" fillId="11" borderId="35" xfId="0" applyFont="1" applyFill="1" applyBorder="1" applyAlignment="1">
      <alignment horizontal="center" vertical="center" wrapText="1"/>
    </xf>
    <xf numFmtId="0" fontId="20" fillId="11" borderId="22" xfId="0" applyFont="1" applyFill="1" applyBorder="1" applyAlignment="1">
      <alignment horizontal="center" vertical="center" wrapText="1"/>
    </xf>
    <xf numFmtId="0" fontId="19" fillId="11" borderId="42" xfId="0" quotePrefix="1" applyFont="1" applyFill="1" applyBorder="1" applyAlignment="1">
      <alignment horizontal="center" vertical="center" wrapText="1"/>
    </xf>
    <xf numFmtId="0" fontId="19" fillId="11" borderId="32" xfId="0" quotePrefix="1" applyFont="1" applyFill="1" applyBorder="1" applyAlignment="1">
      <alignment horizontal="center" vertical="center" wrapText="1"/>
    </xf>
    <xf numFmtId="0" fontId="2" fillId="11" borderId="43" xfId="0" applyFont="1" applyFill="1" applyBorder="1" applyAlignment="1" applyProtection="1">
      <alignment horizontal="center"/>
      <protection locked="0"/>
    </xf>
    <xf numFmtId="0" fontId="19" fillId="13" borderId="21" xfId="0" applyFont="1" applyFill="1" applyBorder="1" applyAlignment="1">
      <alignment horizontal="center" vertical="center" wrapText="1"/>
    </xf>
    <xf numFmtId="0" fontId="19" fillId="13" borderId="35" xfId="0" applyFont="1" applyFill="1" applyBorder="1" applyAlignment="1">
      <alignment horizontal="center" vertical="center" wrapText="1"/>
    </xf>
    <xf numFmtId="0" fontId="19" fillId="13" borderId="22" xfId="0" applyFont="1" applyFill="1" applyBorder="1" applyAlignment="1">
      <alignment horizontal="center" vertical="center" wrapText="1"/>
    </xf>
    <xf numFmtId="0" fontId="19" fillId="13" borderId="29" xfId="0" applyFont="1" applyFill="1" applyBorder="1" applyAlignment="1">
      <alignment horizontal="center" vertical="center" wrapText="1"/>
    </xf>
    <xf numFmtId="0" fontId="19" fillId="13" borderId="45" xfId="0" applyFont="1" applyFill="1" applyBorder="1" applyAlignment="1">
      <alignment horizontal="center" vertical="center" wrapText="1"/>
    </xf>
    <xf numFmtId="0" fontId="1" fillId="13" borderId="21" xfId="0" applyFont="1" applyFill="1" applyBorder="1" applyAlignment="1">
      <alignment horizontal="center"/>
    </xf>
    <xf numFmtId="0" fontId="1" fillId="13" borderId="40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31" xfId="0" applyFont="1" applyFill="1" applyBorder="1" applyAlignment="1">
      <alignment horizontal="center" vertical="center"/>
    </xf>
    <xf numFmtId="0" fontId="19" fillId="11" borderId="34" xfId="0" applyFont="1" applyFill="1" applyBorder="1" applyAlignment="1">
      <alignment horizontal="center" vertical="center" wrapText="1"/>
    </xf>
    <xf numFmtId="0" fontId="19" fillId="11" borderId="39" xfId="0" applyFont="1" applyFill="1" applyBorder="1" applyAlignment="1">
      <alignment horizontal="center" vertical="center" wrapText="1"/>
    </xf>
    <xf numFmtId="164" fontId="2" fillId="11" borderId="21" xfId="0" applyNumberFormat="1" applyFont="1" applyFill="1" applyBorder="1" applyAlignment="1" applyProtection="1">
      <alignment horizontal="center"/>
      <protection locked="0"/>
    </xf>
    <xf numFmtId="164" fontId="2" fillId="11" borderId="40" xfId="0" applyNumberFormat="1" applyFont="1" applyFill="1" applyBorder="1" applyAlignment="1" applyProtection="1">
      <alignment horizontal="center"/>
      <protection locked="0"/>
    </xf>
    <xf numFmtId="164" fontId="2" fillId="11" borderId="17" xfId="0" applyNumberFormat="1" applyFont="1" applyFill="1" applyBorder="1" applyAlignment="1" applyProtection="1">
      <alignment horizontal="center"/>
      <protection locked="0"/>
    </xf>
    <xf numFmtId="164" fontId="2" fillId="11" borderId="6" xfId="0" applyNumberFormat="1" applyFont="1" applyFill="1" applyBorder="1" applyAlignment="1" applyProtection="1">
      <alignment horizont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6" borderId="5" xfId="0" quotePrefix="1" applyFont="1" applyFill="1" applyBorder="1" applyAlignment="1">
      <alignment horizontal="left"/>
    </xf>
    <xf numFmtId="0" fontId="2" fillId="6" borderId="11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textRotation="90" wrapText="1"/>
    </xf>
    <xf numFmtId="0" fontId="11" fillId="3" borderId="14" xfId="0" applyFont="1" applyFill="1" applyBorder="1" applyAlignment="1">
      <alignment horizontal="center" textRotation="90" wrapText="1"/>
    </xf>
    <xf numFmtId="0" fontId="1" fillId="4" borderId="0" xfId="0" applyFont="1" applyFill="1" applyAlignment="1">
      <alignment horizontal="center"/>
    </xf>
    <xf numFmtId="2" fontId="2" fillId="8" borderId="3" xfId="0" applyNumberFormat="1" applyFont="1" applyFill="1" applyBorder="1" applyAlignment="1">
      <alignment horizontal="right"/>
    </xf>
    <xf numFmtId="2" fontId="2" fillId="8" borderId="4" xfId="0" applyNumberFormat="1" applyFont="1" applyFill="1" applyBorder="1" applyAlignment="1">
      <alignment horizontal="right"/>
    </xf>
    <xf numFmtId="2" fontId="3" fillId="8" borderId="12" xfId="0" applyNumberFormat="1" applyFont="1" applyFill="1" applyBorder="1" applyAlignment="1">
      <alignment horizontal="right" vertical="center"/>
    </xf>
    <xf numFmtId="17" fontId="5" fillId="3" borderId="4" xfId="0" applyNumberFormat="1" applyFont="1" applyFill="1" applyBorder="1" applyAlignment="1">
      <alignment horizontal="center" vertical="center"/>
    </xf>
    <xf numFmtId="0" fontId="5" fillId="3" borderId="4" xfId="0" quotePrefix="1" applyFont="1" applyFill="1" applyBorder="1" applyAlignment="1">
      <alignment horizontal="center" vertical="center"/>
    </xf>
    <xf numFmtId="0" fontId="5" fillId="3" borderId="9" xfId="0" quotePrefix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textRotation="90" wrapText="1"/>
    </xf>
    <xf numFmtId="0" fontId="11" fillId="3" borderId="14" xfId="0" applyFont="1" applyFill="1" applyBorder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 textRotation="90" wrapText="1"/>
    </xf>
    <xf numFmtId="0" fontId="2" fillId="6" borderId="14" xfId="0" applyFont="1" applyFill="1" applyBorder="1" applyAlignment="1">
      <alignment horizontal="center" vertical="center" textRotation="90" wrapText="1"/>
    </xf>
    <xf numFmtId="0" fontId="11" fillId="3" borderId="8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7F7F7"/>
      <color rgb="FFE9F2FB"/>
      <color rgb="FFC6DCF2"/>
      <color rgb="FFF2F7FC"/>
      <color rgb="FFF5F9FD"/>
      <color rgb="FFD31341"/>
      <color rgb="FF88BFD2"/>
      <color rgb="FFD11577"/>
      <color rgb="FFF9C7E1"/>
      <color rgb="FFF03C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126758</xdr:colOff>
      <xdr:row>0</xdr:row>
      <xdr:rowOff>74109</xdr:rowOff>
    </xdr:from>
    <xdr:to>
      <xdr:col>19</xdr:col>
      <xdr:colOff>162432</xdr:colOff>
      <xdr:row>0</xdr:row>
      <xdr:rowOff>517549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915FDE8-D23B-4F5D-8021-8EC1AF38C4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14594"/>
        <a:stretch/>
      </xdr:blipFill>
      <xdr:spPr>
        <a:xfrm>
          <a:off x="6433311" y="74109"/>
          <a:ext cx="1201511" cy="443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</xdr:row>
      <xdr:rowOff>9525</xdr:rowOff>
    </xdr:from>
    <xdr:to>
      <xdr:col>6</xdr:col>
      <xdr:colOff>28575</xdr:colOff>
      <xdr:row>7</xdr:row>
      <xdr:rowOff>9525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8AC6A4C6-1455-C5FA-957D-803C5F37321A}"/>
            </a:ext>
          </a:extLst>
        </xdr:cNvPr>
        <xdr:cNvSpPr/>
      </xdr:nvSpPr>
      <xdr:spPr>
        <a:xfrm>
          <a:off x="1635964" y="710421"/>
          <a:ext cx="2597988" cy="862642"/>
        </a:xfrm>
        <a:prstGeom prst="rect">
          <a:avLst/>
        </a:prstGeom>
        <a:solidFill>
          <a:srgbClr val="88BFD2">
            <a:alpha val="72157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>
              <a:rot lat="0" lon="0" rev="600000"/>
            </a:camera>
            <a:lightRig rig="threePt" dir="t"/>
          </a:scene3d>
        </a:bodyPr>
        <a:lstStyle/>
        <a:p>
          <a:pPr algn="ctr"/>
          <a:r>
            <a:rPr lang="de-CH" sz="1200">
              <a:solidFill>
                <a:schemeClr val="tx1"/>
              </a:solidFill>
              <a:latin typeface="+mn-lt"/>
            </a:rPr>
            <a:t>NAME</a:t>
          </a:r>
          <a:r>
            <a:rPr lang="de-CH" sz="1200" baseline="0">
              <a:solidFill>
                <a:schemeClr val="tx1"/>
              </a:solidFill>
              <a:latin typeface="+mn-lt"/>
            </a:rPr>
            <a:t> &amp; ADRESSE VERMIETER</a:t>
          </a:r>
        </a:p>
      </xdr:txBody>
    </xdr:sp>
    <xdr:clientData/>
  </xdr:twoCellAnchor>
  <xdr:twoCellAnchor>
    <xdr:from>
      <xdr:col>9</xdr:col>
      <xdr:colOff>0</xdr:colOff>
      <xdr:row>3</xdr:row>
      <xdr:rowOff>9525</xdr:rowOff>
    </xdr:from>
    <xdr:to>
      <xdr:col>13</xdr:col>
      <xdr:colOff>63500</xdr:colOff>
      <xdr:row>7</xdr:row>
      <xdr:rowOff>9525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98DB56E9-565B-46EC-90E6-1010B25F03DB}"/>
            </a:ext>
          </a:extLst>
        </xdr:cNvPr>
        <xdr:cNvSpPr/>
      </xdr:nvSpPr>
      <xdr:spPr>
        <a:xfrm>
          <a:off x="4762500" y="454025"/>
          <a:ext cx="1841500" cy="889000"/>
        </a:xfrm>
        <a:prstGeom prst="rect">
          <a:avLst/>
        </a:prstGeom>
        <a:solidFill>
          <a:srgbClr val="88BFD2">
            <a:alpha val="72941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>
              <a:rot lat="0" lon="0" rev="600000"/>
            </a:camera>
            <a:lightRig rig="threePt" dir="t"/>
          </a:scene3d>
        </a:bodyPr>
        <a:lstStyle/>
        <a:p>
          <a:pPr algn="l"/>
          <a:r>
            <a:rPr lang="de-CH" sz="1200">
              <a:solidFill>
                <a:schemeClr val="tx1"/>
              </a:solidFill>
            </a:rPr>
            <a:t>NAME</a:t>
          </a:r>
          <a:r>
            <a:rPr lang="de-CH" sz="1200" baseline="0">
              <a:solidFill>
                <a:schemeClr val="tx1"/>
              </a:solidFill>
            </a:rPr>
            <a:t> &amp; ADRESSE OBJEKT</a:t>
          </a:r>
        </a:p>
      </xdr:txBody>
    </xdr:sp>
    <xdr:clientData/>
  </xdr:twoCellAnchor>
  <xdr:twoCellAnchor>
    <xdr:from>
      <xdr:col>2</xdr:col>
      <xdr:colOff>2381</xdr:colOff>
      <xdr:row>9</xdr:row>
      <xdr:rowOff>7327</xdr:rowOff>
    </xdr:from>
    <xdr:to>
      <xdr:col>6</xdr:col>
      <xdr:colOff>5953</xdr:colOff>
      <xdr:row>10</xdr:row>
      <xdr:rowOff>3571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27F18F8-838E-431C-98F8-729501AD7932}"/>
            </a:ext>
          </a:extLst>
        </xdr:cNvPr>
        <xdr:cNvSpPr/>
      </xdr:nvSpPr>
      <xdr:spPr>
        <a:xfrm>
          <a:off x="866958" y="1560635"/>
          <a:ext cx="2575322" cy="223378"/>
        </a:xfrm>
        <a:prstGeom prst="rect">
          <a:avLst/>
        </a:prstGeom>
        <a:solidFill>
          <a:srgbClr val="88BFD2">
            <a:alpha val="72941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pPr algn="l"/>
          <a:r>
            <a:rPr lang="de-CH" sz="1200">
              <a:solidFill>
                <a:schemeClr val="tx1"/>
              </a:solidFill>
            </a:rPr>
            <a:t>ZEITRAUM ABRECHNUNGSPERIODE</a:t>
          </a:r>
          <a:endParaRPr lang="de-CH" sz="12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9526</xdr:colOff>
      <xdr:row>15</xdr:row>
      <xdr:rowOff>9525</xdr:rowOff>
    </xdr:from>
    <xdr:to>
      <xdr:col>2</xdr:col>
      <xdr:colOff>1</xdr:colOff>
      <xdr:row>25</xdr:row>
      <xdr:rowOff>261938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B6F5A8F9-611C-4B04-8AF8-0640ECC747AB}"/>
            </a:ext>
          </a:extLst>
        </xdr:cNvPr>
        <xdr:cNvSpPr/>
      </xdr:nvSpPr>
      <xdr:spPr>
        <a:xfrm>
          <a:off x="771526" y="3419475"/>
          <a:ext cx="857250" cy="2919413"/>
        </a:xfrm>
        <a:prstGeom prst="rect">
          <a:avLst/>
        </a:prstGeom>
        <a:solidFill>
          <a:srgbClr val="88BFD2">
            <a:alpha val="74118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pPr algn="ctr"/>
          <a:r>
            <a:rPr lang="de-CH" sz="1050" baseline="0">
              <a:solidFill>
                <a:schemeClr val="tx1"/>
              </a:solidFill>
              <a:latin typeface="+mn-lt"/>
            </a:rPr>
            <a:t>WIE VIELE GÄSTE-</a:t>
          </a:r>
        </a:p>
        <a:p>
          <a:pPr algn="ctr"/>
          <a:r>
            <a:rPr lang="de-CH" sz="1050" baseline="0">
              <a:solidFill>
                <a:schemeClr val="tx1"/>
              </a:solidFill>
              <a:latin typeface="+mn-lt"/>
            </a:rPr>
            <a:t>KARTEN WURDEN </a:t>
          </a:r>
          <a:r>
            <a:rPr lang="de-CH" sz="1050" b="1" baseline="0">
              <a:solidFill>
                <a:schemeClr val="tx1"/>
              </a:solidFill>
              <a:latin typeface="+mn-lt"/>
            </a:rPr>
            <a:t>PRO BUCHUNG </a:t>
          </a:r>
          <a:r>
            <a:rPr lang="de-CH" sz="1050" baseline="0">
              <a:solidFill>
                <a:schemeClr val="tx1"/>
              </a:solidFill>
              <a:latin typeface="+mn-lt"/>
            </a:rPr>
            <a:t>VERTEILT</a:t>
          </a:r>
        </a:p>
      </xdr:txBody>
    </xdr:sp>
    <xdr:clientData/>
  </xdr:twoCellAnchor>
  <xdr:twoCellAnchor>
    <xdr:from>
      <xdr:col>2</xdr:col>
      <xdr:colOff>9525</xdr:colOff>
      <xdr:row>15</xdr:row>
      <xdr:rowOff>0</xdr:rowOff>
    </xdr:from>
    <xdr:to>
      <xdr:col>2</xdr:col>
      <xdr:colOff>1209674</xdr:colOff>
      <xdr:row>25</xdr:row>
      <xdr:rowOff>257175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4DF2176E-F6D9-41D9-BE2A-4A0DC1FE55DA}"/>
            </a:ext>
          </a:extLst>
        </xdr:cNvPr>
        <xdr:cNvSpPr/>
      </xdr:nvSpPr>
      <xdr:spPr>
        <a:xfrm>
          <a:off x="1638300" y="3409950"/>
          <a:ext cx="1200149" cy="2924175"/>
        </a:xfrm>
        <a:prstGeom prst="rect">
          <a:avLst/>
        </a:prstGeom>
        <a:solidFill>
          <a:srgbClr val="88BFD2">
            <a:alpha val="74118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pPr algn="ctr"/>
          <a:r>
            <a:rPr lang="de-CH" sz="1050" baseline="0">
              <a:solidFill>
                <a:schemeClr val="tx1"/>
              </a:solidFill>
              <a:latin typeface="+mn-lt"/>
            </a:rPr>
            <a:t>VORNAME &amp; NACHNAME VON </a:t>
          </a:r>
          <a:r>
            <a:rPr lang="de-CH" sz="1050" b="1" u="sng" baseline="0">
              <a:solidFill>
                <a:schemeClr val="tx1"/>
              </a:solidFill>
              <a:latin typeface="+mn-lt"/>
            </a:rPr>
            <a:t>EINEM</a:t>
          </a:r>
          <a:r>
            <a:rPr lang="de-CH" sz="1050" baseline="0">
              <a:solidFill>
                <a:schemeClr val="tx1"/>
              </a:solidFill>
              <a:latin typeface="+mn-lt"/>
            </a:rPr>
            <a:t> GAST PRO RESERVATION</a:t>
          </a:r>
        </a:p>
      </xdr:txBody>
    </xdr:sp>
    <xdr:clientData/>
  </xdr:twoCellAnchor>
  <xdr:twoCellAnchor>
    <xdr:from>
      <xdr:col>4</xdr:col>
      <xdr:colOff>11907</xdr:colOff>
      <xdr:row>14</xdr:row>
      <xdr:rowOff>266699</xdr:rowOff>
    </xdr:from>
    <xdr:to>
      <xdr:col>4</xdr:col>
      <xdr:colOff>445395</xdr:colOff>
      <xdr:row>23</xdr:row>
      <xdr:rowOff>257174</xdr:rowOff>
    </xdr:to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B7924466-AF8D-4924-B708-6EF72DFDE729}"/>
            </a:ext>
          </a:extLst>
        </xdr:cNvPr>
        <xdr:cNvSpPr/>
      </xdr:nvSpPr>
      <xdr:spPr>
        <a:xfrm>
          <a:off x="3317082" y="3409949"/>
          <a:ext cx="433488" cy="2390775"/>
        </a:xfrm>
        <a:prstGeom prst="rect">
          <a:avLst/>
        </a:prstGeom>
        <a:solidFill>
          <a:srgbClr val="88BFD2">
            <a:alpha val="74118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" rtlCol="0" anchor="ctr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pPr algn="l"/>
          <a:r>
            <a:rPr lang="de-CH" sz="1050" baseline="0">
              <a:solidFill>
                <a:schemeClr val="tx1"/>
              </a:solidFill>
              <a:latin typeface="+mn-lt"/>
            </a:rPr>
            <a:t>ANREISEDATUM  </a:t>
          </a:r>
        </a:p>
      </xdr:txBody>
    </xdr:sp>
    <xdr:clientData/>
  </xdr:twoCellAnchor>
  <xdr:twoCellAnchor>
    <xdr:from>
      <xdr:col>5</xdr:col>
      <xdr:colOff>10193</xdr:colOff>
      <xdr:row>15</xdr:row>
      <xdr:rowOff>4763</xdr:rowOff>
    </xdr:from>
    <xdr:to>
      <xdr:col>6</xdr:col>
      <xdr:colOff>0</xdr:colOff>
      <xdr:row>23</xdr:row>
      <xdr:rowOff>256761</xdr:rowOff>
    </xdr:to>
    <xdr:sp macro="" textlink="">
      <xdr:nvSpPr>
        <xdr:cNvPr id="9" name="Rechteck 8">
          <a:extLst>
            <a:ext uri="{FF2B5EF4-FFF2-40B4-BE49-F238E27FC236}">
              <a16:creationId xmlns:a16="http://schemas.microsoft.com/office/drawing/2014/main" id="{A3960158-1737-4A0F-B44C-7D2FF03933EC}"/>
            </a:ext>
          </a:extLst>
        </xdr:cNvPr>
        <xdr:cNvSpPr/>
      </xdr:nvSpPr>
      <xdr:spPr>
        <a:xfrm>
          <a:off x="3762215" y="3413056"/>
          <a:ext cx="437068" cy="2372346"/>
        </a:xfrm>
        <a:prstGeom prst="rect">
          <a:avLst/>
        </a:prstGeom>
        <a:solidFill>
          <a:srgbClr val="88BFD2">
            <a:alpha val="74118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" rtlCol="0" anchor="ctr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pPr algn="l"/>
          <a:r>
            <a:rPr lang="de-CH" sz="1050" baseline="0">
              <a:solidFill>
                <a:schemeClr val="tx1"/>
              </a:solidFill>
              <a:latin typeface="+mn-lt"/>
            </a:rPr>
            <a:t>ABREISEDATUM</a:t>
          </a:r>
        </a:p>
      </xdr:txBody>
    </xdr:sp>
    <xdr:clientData/>
  </xdr:twoCellAnchor>
  <xdr:twoCellAnchor>
    <xdr:from>
      <xdr:col>4</xdr:col>
      <xdr:colOff>10582</xdr:colOff>
      <xdr:row>24</xdr:row>
      <xdr:rowOff>0</xdr:rowOff>
    </xdr:from>
    <xdr:to>
      <xdr:col>6</xdr:col>
      <xdr:colOff>4141</xdr:colOff>
      <xdr:row>26</xdr:row>
      <xdr:rowOff>0</xdr:rowOff>
    </xdr:to>
    <xdr:sp macro="" textlink="">
      <xdr:nvSpPr>
        <xdr:cNvPr id="10" name="Rechteck 9">
          <a:extLst>
            <a:ext uri="{FF2B5EF4-FFF2-40B4-BE49-F238E27FC236}">
              <a16:creationId xmlns:a16="http://schemas.microsoft.com/office/drawing/2014/main" id="{591136E8-F13C-4DAE-BDDA-D4C63823154F}"/>
            </a:ext>
          </a:extLst>
        </xdr:cNvPr>
        <xdr:cNvSpPr/>
      </xdr:nvSpPr>
      <xdr:spPr>
        <a:xfrm>
          <a:off x="3315343" y="5793685"/>
          <a:ext cx="888081" cy="530087"/>
        </a:xfrm>
        <a:prstGeom prst="rect">
          <a:avLst/>
        </a:prstGeom>
        <a:solidFill>
          <a:srgbClr val="88BFD2">
            <a:alpha val="74118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pPr algn="ctr"/>
          <a:r>
            <a:rPr lang="de-CH" sz="700" b="1" u="sng" baseline="0">
              <a:solidFill>
                <a:schemeClr val="tx1"/>
              </a:solidFill>
              <a:latin typeface="+mn-lt"/>
            </a:rPr>
            <a:t>WICHTIG</a:t>
          </a:r>
          <a:r>
            <a:rPr lang="de-CH" sz="700" baseline="0">
              <a:solidFill>
                <a:schemeClr val="tx1"/>
              </a:solidFill>
              <a:latin typeface="+mn-lt"/>
            </a:rPr>
            <a:t>: </a:t>
          </a:r>
        </a:p>
        <a:p>
          <a:pPr algn="ctr"/>
          <a:r>
            <a:rPr lang="de-CH" sz="700" baseline="0">
              <a:solidFill>
                <a:schemeClr val="tx1"/>
              </a:solidFill>
              <a:latin typeface="+mn-lt"/>
            </a:rPr>
            <a:t>Nach Monat kein Punkt eingeben. </a:t>
          </a:r>
        </a:p>
        <a:p>
          <a:pPr algn="ctr"/>
          <a:r>
            <a:rPr lang="de-CH" sz="700" baseline="0">
              <a:solidFill>
                <a:schemeClr val="tx1"/>
              </a:solidFill>
              <a:latin typeface="+mn-lt"/>
            </a:rPr>
            <a:t>(3.4 und </a:t>
          </a:r>
          <a:r>
            <a:rPr lang="de-CH" sz="700" u="sng" strike="noStrike" baseline="0">
              <a:solidFill>
                <a:schemeClr val="tx1"/>
              </a:solidFill>
              <a:latin typeface="+mn-lt"/>
            </a:rPr>
            <a:t>nicht 3.4.)</a:t>
          </a:r>
        </a:p>
      </xdr:txBody>
    </xdr:sp>
    <xdr:clientData/>
  </xdr:twoCellAnchor>
  <xdr:twoCellAnchor>
    <xdr:from>
      <xdr:col>7</xdr:col>
      <xdr:colOff>4142</xdr:colOff>
      <xdr:row>15</xdr:row>
      <xdr:rowOff>9525</xdr:rowOff>
    </xdr:from>
    <xdr:to>
      <xdr:col>9</xdr:col>
      <xdr:colOff>441613</xdr:colOff>
      <xdr:row>26</xdr:row>
      <xdr:rowOff>1731</xdr:rowOff>
    </xdr:to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3CDB8469-65A6-42D7-939D-CF95C10BD6A4}"/>
            </a:ext>
          </a:extLst>
        </xdr:cNvPr>
        <xdr:cNvSpPr/>
      </xdr:nvSpPr>
      <xdr:spPr>
        <a:xfrm>
          <a:off x="4658812" y="3666766"/>
          <a:ext cx="1336056" cy="2957536"/>
        </a:xfrm>
        <a:prstGeom prst="rect">
          <a:avLst/>
        </a:prstGeom>
        <a:solidFill>
          <a:srgbClr val="88BFD2">
            <a:alpha val="74118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pPr marL="0" indent="0" algn="ctr"/>
          <a:r>
            <a:rPr lang="de-CH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ANZAHL IN </a:t>
          </a:r>
          <a:r>
            <a:rPr lang="de-CH" sz="105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JEWEILIGER KATEGORIE </a:t>
          </a:r>
          <a:r>
            <a:rPr lang="de-CH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EINTRAGEN</a:t>
          </a:r>
        </a:p>
      </xdr:txBody>
    </xdr:sp>
    <xdr:clientData/>
  </xdr:twoCellAnchor>
  <xdr:twoCellAnchor>
    <xdr:from>
      <xdr:col>13</xdr:col>
      <xdr:colOff>4763</xdr:colOff>
      <xdr:row>15</xdr:row>
      <xdr:rowOff>0</xdr:rowOff>
    </xdr:from>
    <xdr:to>
      <xdr:col>14</xdr:col>
      <xdr:colOff>0</xdr:colOff>
      <xdr:row>26</xdr:row>
      <xdr:rowOff>540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230EC83B-302E-456B-B928-972E7E9D7BF3}"/>
            </a:ext>
          </a:extLst>
        </xdr:cNvPr>
        <xdr:cNvSpPr/>
      </xdr:nvSpPr>
      <xdr:spPr>
        <a:xfrm>
          <a:off x="7339013" y="3409950"/>
          <a:ext cx="204787" cy="2934240"/>
        </a:xfrm>
        <a:prstGeom prst="rect">
          <a:avLst/>
        </a:prstGeom>
        <a:solidFill>
          <a:srgbClr val="88BFD2">
            <a:alpha val="74118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" rtlCol="0" anchor="ctr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pPr algn="ctr"/>
          <a:endParaRPr lang="de-CH" sz="1050" baseline="0">
            <a:solidFill>
              <a:schemeClr val="tx1"/>
            </a:solidFill>
            <a:latin typeface="+mn-lt"/>
          </a:endParaRPr>
        </a:p>
      </xdr:txBody>
    </xdr:sp>
    <xdr:clientData/>
  </xdr:twoCellAnchor>
  <xdr:twoCellAnchor>
    <xdr:from>
      <xdr:col>14</xdr:col>
      <xdr:colOff>50005</xdr:colOff>
      <xdr:row>16</xdr:row>
      <xdr:rowOff>67864</xdr:rowOff>
    </xdr:from>
    <xdr:to>
      <xdr:col>15</xdr:col>
      <xdr:colOff>586978</xdr:colOff>
      <xdr:row>19</xdr:row>
      <xdr:rowOff>233363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94429BE7-0A58-43A5-9CE4-E01232713514}"/>
            </a:ext>
          </a:extLst>
        </xdr:cNvPr>
        <xdr:cNvSpPr/>
      </xdr:nvSpPr>
      <xdr:spPr>
        <a:xfrm>
          <a:off x="7593805" y="3744514"/>
          <a:ext cx="1298973" cy="965599"/>
        </a:xfrm>
        <a:prstGeom prst="rect">
          <a:avLst/>
        </a:prstGeom>
        <a:solidFill>
          <a:srgbClr val="88BFD2">
            <a:alpha val="74118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pPr algn="ctr"/>
          <a:r>
            <a:rPr lang="de-CH" sz="800" u="none" strike="noStrike" baseline="0">
              <a:solidFill>
                <a:schemeClr val="tx1"/>
              </a:solidFill>
              <a:latin typeface="+mn-lt"/>
            </a:rPr>
            <a:t>KANTONALE BEHERBERGUNGSABGABE</a:t>
          </a:r>
        </a:p>
        <a:p>
          <a:pPr algn="ctr"/>
          <a:r>
            <a:rPr lang="de-CH" sz="800" u="none" strike="noStrike" baseline="0">
              <a:solidFill>
                <a:schemeClr val="tx1"/>
              </a:solidFill>
              <a:latin typeface="+mn-lt"/>
            </a:rPr>
            <a:t>NICHT ERFORDERLICH WENN ÜBERNACHTUNG UNENTGELTLICH WAR. DANN BITTE EIN </a:t>
          </a:r>
          <a:r>
            <a:rPr lang="de-CH" sz="800" b="0" u="none" strike="noStrike" baseline="0">
              <a:solidFill>
                <a:schemeClr val="tx1"/>
              </a:solidFill>
              <a:latin typeface="+mn-lt"/>
            </a:rPr>
            <a:t>"</a:t>
          </a:r>
          <a:r>
            <a:rPr lang="de-CH" sz="800" b="1" u="none" strike="noStrike" baseline="0">
              <a:solidFill>
                <a:schemeClr val="tx1"/>
              </a:solidFill>
              <a:latin typeface="+mn-lt"/>
            </a:rPr>
            <a:t>X</a:t>
          </a:r>
          <a:r>
            <a:rPr lang="de-CH" sz="800" b="0" u="none" strike="noStrike" baseline="0">
              <a:solidFill>
                <a:schemeClr val="tx1"/>
              </a:solidFill>
              <a:latin typeface="+mn-lt"/>
            </a:rPr>
            <a:t>"</a:t>
          </a:r>
          <a:r>
            <a:rPr lang="de-CH" sz="800" u="none" strike="noStrike" baseline="0">
              <a:solidFill>
                <a:schemeClr val="tx1"/>
              </a:solidFill>
              <a:latin typeface="+mn-lt"/>
            </a:rPr>
            <a:t> EINTRAGEN</a:t>
          </a:r>
        </a:p>
      </xdr:txBody>
    </xdr:sp>
    <xdr:clientData/>
  </xdr:twoCellAnchor>
  <xdr:twoCellAnchor>
    <xdr:from>
      <xdr:col>14</xdr:col>
      <xdr:colOff>61914</xdr:colOff>
      <xdr:row>14</xdr:row>
      <xdr:rowOff>192882</xdr:rowOff>
    </xdr:from>
    <xdr:to>
      <xdr:col>14</xdr:col>
      <xdr:colOff>761406</xdr:colOff>
      <xdr:row>16</xdr:row>
      <xdr:rowOff>53577</xdr:rowOff>
    </xdr:to>
    <xdr:cxnSp macro="">
      <xdr:nvCxnSpPr>
        <xdr:cNvPr id="16" name="Verbinder: gekrümmt 15">
          <a:extLst>
            <a:ext uri="{FF2B5EF4-FFF2-40B4-BE49-F238E27FC236}">
              <a16:creationId xmlns:a16="http://schemas.microsoft.com/office/drawing/2014/main" id="{19F6B39A-8F33-3D8E-3B28-F91A995F9E41}"/>
            </a:ext>
          </a:extLst>
        </xdr:cNvPr>
        <xdr:cNvCxnSpPr/>
      </xdr:nvCxnSpPr>
      <xdr:spPr>
        <a:xfrm rot="16200000" flipV="1">
          <a:off x="7758412" y="3183434"/>
          <a:ext cx="394095" cy="699492"/>
        </a:xfrm>
        <a:prstGeom prst="curvedConnector2">
          <a:avLst/>
        </a:prstGeom>
        <a:ln w="9525">
          <a:solidFill>
            <a:srgbClr val="35748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4764</xdr:colOff>
      <xdr:row>15</xdr:row>
      <xdr:rowOff>1</xdr:rowOff>
    </xdr:from>
    <xdr:to>
      <xdr:col>3</xdr:col>
      <xdr:colOff>442913</xdr:colOff>
      <xdr:row>25</xdr:row>
      <xdr:rowOff>266699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D5FB53E7-13BD-1E01-4015-2D3D194146C0}"/>
            </a:ext>
          </a:extLst>
        </xdr:cNvPr>
        <xdr:cNvGrpSpPr/>
      </xdr:nvGrpSpPr>
      <xdr:grpSpPr>
        <a:xfrm>
          <a:off x="2862264" y="3657242"/>
          <a:ext cx="438149" cy="2962452"/>
          <a:chOff x="2100264" y="3127069"/>
          <a:chExt cx="438149" cy="2651185"/>
        </a:xfrm>
        <a:solidFill>
          <a:srgbClr val="35748B">
            <a:alpha val="74118"/>
          </a:srgbClr>
        </a:solidFill>
      </xdr:grpSpPr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8E92F359-85E4-4B44-9227-B759CA941FAD}"/>
              </a:ext>
            </a:extLst>
          </xdr:cNvPr>
          <xdr:cNvSpPr/>
        </xdr:nvSpPr>
        <xdr:spPr>
          <a:xfrm>
            <a:off x="2105026" y="3127069"/>
            <a:ext cx="433387" cy="2324093"/>
          </a:xfrm>
          <a:prstGeom prst="rect">
            <a:avLst/>
          </a:prstGeom>
          <a:solidFill>
            <a:srgbClr val="88BFD2">
              <a:alpha val="74118"/>
            </a:srgb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wordArtVert" rtlCol="0" anchor="ctr">
            <a:scene3d>
              <a:camera prst="orthographicFront">
                <a:rot lat="0" lon="0" rev="0"/>
              </a:camera>
              <a:lightRig rig="threePt" dir="t"/>
            </a:scene3d>
          </a:bodyPr>
          <a:lstStyle/>
          <a:p>
            <a:pPr algn="l"/>
            <a:r>
              <a:rPr lang="de-CH" sz="1050" baseline="0">
                <a:solidFill>
                  <a:schemeClr val="tx1"/>
                </a:solidFill>
                <a:latin typeface="+mn-lt"/>
              </a:rPr>
              <a:t>HERKUNFTSLAND </a:t>
            </a:r>
          </a:p>
        </xdr:txBody>
      </xdr:sp>
      <xdr:sp macro="" textlink="">
        <xdr:nvSpPr>
          <xdr:cNvPr id="20" name="Rechteck 19">
            <a:extLst>
              <a:ext uri="{FF2B5EF4-FFF2-40B4-BE49-F238E27FC236}">
                <a16:creationId xmlns:a16="http://schemas.microsoft.com/office/drawing/2014/main" id="{3C5B4B73-C231-4F04-9289-24F7AC38E0FB}"/>
              </a:ext>
            </a:extLst>
          </xdr:cNvPr>
          <xdr:cNvSpPr/>
        </xdr:nvSpPr>
        <xdr:spPr>
          <a:xfrm>
            <a:off x="2100264" y="5455464"/>
            <a:ext cx="433386" cy="322790"/>
          </a:xfrm>
          <a:prstGeom prst="rect">
            <a:avLst/>
          </a:prstGeom>
          <a:solidFill>
            <a:srgbClr val="88BFD2">
              <a:alpha val="74118"/>
            </a:srgb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cene3d>
              <a:camera prst="orthographicFront">
                <a:rot lat="0" lon="0" rev="0"/>
              </a:camera>
              <a:lightRig rig="threePt" dir="t"/>
            </a:scene3d>
          </a:bodyPr>
          <a:lstStyle/>
          <a:p>
            <a:pPr algn="ctr"/>
            <a:r>
              <a:rPr lang="de-CH" sz="800" u="none" strike="noStrike" baseline="0">
                <a:solidFill>
                  <a:schemeClr val="tx1"/>
                </a:solidFill>
                <a:latin typeface="+mn-lt"/>
              </a:rPr>
              <a:t>ISO-CODE</a:t>
            </a:r>
            <a:endParaRPr lang="de-CH" sz="800" u="sng" strike="noStrike" baseline="0">
              <a:solidFill>
                <a:schemeClr val="tx1"/>
              </a:solidFill>
              <a:latin typeface="+mn-lt"/>
            </a:endParaRPr>
          </a:p>
        </xdr:txBody>
      </xdr:sp>
    </xdr:grpSp>
    <xdr:clientData/>
  </xdr:twoCellAnchor>
  <xdr:twoCellAnchor>
    <xdr:from>
      <xdr:col>3</xdr:col>
      <xdr:colOff>196469</xdr:colOff>
      <xdr:row>24</xdr:row>
      <xdr:rowOff>127113</xdr:rowOff>
    </xdr:from>
    <xdr:to>
      <xdr:col>3</xdr:col>
      <xdr:colOff>242188</xdr:colOff>
      <xdr:row>24</xdr:row>
      <xdr:rowOff>207606</xdr:rowOff>
    </xdr:to>
    <xdr:sp macro="" textlink="">
      <xdr:nvSpPr>
        <xdr:cNvPr id="22" name="Pfeil: nach unten 21">
          <a:extLst>
            <a:ext uri="{FF2B5EF4-FFF2-40B4-BE49-F238E27FC236}">
              <a16:creationId xmlns:a16="http://schemas.microsoft.com/office/drawing/2014/main" id="{8297B9BF-42C1-7C54-2EC0-64AAD5B0D2DD}"/>
            </a:ext>
          </a:extLst>
        </xdr:cNvPr>
        <xdr:cNvSpPr/>
      </xdr:nvSpPr>
      <xdr:spPr>
        <a:xfrm>
          <a:off x="3053969" y="5937363"/>
          <a:ext cx="45719" cy="80493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ringgenberg-goldswil.ch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585F-6A76-4AB1-8697-279B1792383F}">
  <sheetPr>
    <tabColor theme="4" tint="0.79998168889431442"/>
  </sheetPr>
  <dimension ref="A1:X122"/>
  <sheetViews>
    <sheetView showGridLines="0" showZeros="0" tabSelected="1" showWhiteSpace="0" topLeftCell="A4" zoomScaleNormal="100" zoomScaleSheetLayoutView="95" zoomScalePageLayoutView="90" workbookViewId="0">
      <selection activeCell="C4" sqref="C4:J4"/>
    </sheetView>
  </sheetViews>
  <sheetFormatPr baseColWidth="10" defaultRowHeight="12.75" x14ac:dyDescent="0.2"/>
  <cols>
    <col min="1" max="1" width="4.85546875" customWidth="1"/>
    <col min="2" max="2" width="8.5703125" customWidth="1"/>
    <col min="3" max="3" width="7.140625" customWidth="1"/>
    <col min="4" max="4" width="6.7109375" customWidth="1"/>
    <col min="5" max="6" width="5.42578125" customWidth="1"/>
    <col min="7" max="7" width="3.5703125" customWidth="1"/>
    <col min="8" max="8" width="7.5703125" customWidth="1"/>
    <col min="9" max="9" width="1.7109375" customWidth="1"/>
    <col min="10" max="10" width="8.5703125" customWidth="1"/>
    <col min="11" max="11" width="7.85546875" customWidth="1"/>
    <col min="12" max="12" width="6.7109375" customWidth="1"/>
    <col min="13" max="13" width="7" customWidth="1"/>
    <col min="14" max="16" width="3.5703125" customWidth="1"/>
    <col min="17" max="17" width="3.7109375" customWidth="1"/>
    <col min="18" max="18" width="7" customWidth="1"/>
    <col min="19" max="19" width="6.7109375" customWidth="1"/>
  </cols>
  <sheetData>
    <row r="1" spans="1:19" ht="45" customHeight="1" thickBot="1" x14ac:dyDescent="0.35">
      <c r="A1" s="93" t="s">
        <v>801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24" customHeight="1" x14ac:dyDescent="0.2">
      <c r="A2" s="95" t="s">
        <v>789</v>
      </c>
      <c r="B2" s="15"/>
      <c r="C2" s="91"/>
      <c r="D2" s="91"/>
      <c r="E2" s="91"/>
      <c r="F2" s="16"/>
      <c r="G2" s="16"/>
      <c r="H2" s="16"/>
      <c r="I2" s="16"/>
      <c r="J2" s="16"/>
      <c r="K2" s="16"/>
      <c r="L2" s="16"/>
      <c r="M2" s="16"/>
      <c r="Q2" s="91"/>
      <c r="R2" s="16"/>
      <c r="S2" s="16"/>
    </row>
    <row r="3" spans="1:19" ht="15.75" customHeight="1" x14ac:dyDescent="0.2">
      <c r="C3" s="219" t="s">
        <v>784</v>
      </c>
      <c r="D3" s="219"/>
      <c r="E3" s="219"/>
      <c r="F3" s="220"/>
      <c r="G3" s="220"/>
      <c r="H3" s="220"/>
      <c r="I3" s="220"/>
      <c r="J3" s="220"/>
      <c r="N3" s="91" t="s">
        <v>786</v>
      </c>
      <c r="O3" s="91"/>
      <c r="P3" s="91"/>
      <c r="Q3" s="96"/>
      <c r="R3" s="96"/>
      <c r="S3" s="96"/>
    </row>
    <row r="4" spans="1:19" ht="21" customHeight="1" x14ac:dyDescent="0.25">
      <c r="A4" s="97" t="s">
        <v>759</v>
      </c>
      <c r="B4" s="29"/>
      <c r="C4" s="169"/>
      <c r="D4" s="169"/>
      <c r="E4" s="169"/>
      <c r="F4" s="169"/>
      <c r="G4" s="169"/>
      <c r="H4" s="169"/>
      <c r="I4" s="169"/>
      <c r="J4" s="169"/>
      <c r="L4" s="97" t="s">
        <v>760</v>
      </c>
      <c r="M4" s="4"/>
      <c r="N4" s="169"/>
      <c r="O4" s="169"/>
      <c r="P4" s="169"/>
      <c r="Q4" s="169"/>
      <c r="R4" s="169"/>
      <c r="S4" s="169"/>
    </row>
    <row r="5" spans="1:19" ht="21" customHeight="1" x14ac:dyDescent="0.2">
      <c r="A5" s="86" t="s">
        <v>749</v>
      </c>
      <c r="B5" s="1"/>
      <c r="C5" s="179"/>
      <c r="D5" s="179"/>
      <c r="E5" s="179"/>
      <c r="F5" s="179"/>
      <c r="G5" s="179"/>
      <c r="H5" s="179"/>
      <c r="I5" s="179"/>
      <c r="J5" s="179"/>
      <c r="K5" s="1"/>
      <c r="L5" s="86" t="s">
        <v>749</v>
      </c>
      <c r="M5" s="18"/>
      <c r="N5" s="169"/>
      <c r="O5" s="169"/>
      <c r="P5" s="169"/>
      <c r="Q5" s="169"/>
      <c r="R5" s="169"/>
      <c r="S5" s="169"/>
    </row>
    <row r="6" spans="1:19" ht="21" customHeight="1" x14ac:dyDescent="0.2">
      <c r="A6" s="86" t="s">
        <v>750</v>
      </c>
      <c r="B6" s="1"/>
      <c r="C6" s="179"/>
      <c r="D6" s="179"/>
      <c r="E6" s="179"/>
      <c r="F6" s="179"/>
      <c r="G6" s="179"/>
      <c r="H6" s="179"/>
      <c r="I6" s="179"/>
      <c r="J6" s="179"/>
      <c r="L6" s="86" t="s">
        <v>750</v>
      </c>
      <c r="M6" s="18"/>
      <c r="N6" s="169"/>
      <c r="O6" s="169"/>
      <c r="P6" s="169"/>
      <c r="Q6" s="169"/>
      <c r="R6" s="169"/>
      <c r="S6" s="169"/>
    </row>
    <row r="7" spans="1:19" ht="21" customHeight="1" x14ac:dyDescent="0.2">
      <c r="A7" s="86" t="s">
        <v>783</v>
      </c>
      <c r="B7" s="1"/>
      <c r="C7" s="179"/>
      <c r="D7" s="179"/>
      <c r="E7" s="179"/>
      <c r="F7" s="179"/>
      <c r="G7" s="179"/>
      <c r="H7" s="179"/>
      <c r="I7" s="179"/>
      <c r="J7" s="179"/>
      <c r="L7" s="86" t="s">
        <v>783</v>
      </c>
      <c r="M7" s="18"/>
      <c r="N7" s="169"/>
      <c r="O7" s="169"/>
      <c r="P7" s="169"/>
      <c r="Q7" s="169"/>
      <c r="R7" s="169"/>
      <c r="S7" s="169"/>
    </row>
    <row r="8" spans="1:19" ht="21" customHeight="1" x14ac:dyDescent="0.2">
      <c r="A8" s="86"/>
      <c r="B8" s="1"/>
      <c r="C8" s="192"/>
      <c r="D8" s="192"/>
      <c r="E8" s="192"/>
      <c r="F8" s="192"/>
      <c r="G8" s="192"/>
      <c r="H8" s="192"/>
      <c r="I8" s="192"/>
      <c r="J8" s="192"/>
      <c r="L8" s="86" t="s">
        <v>785</v>
      </c>
      <c r="M8" s="18"/>
      <c r="N8" s="169"/>
      <c r="O8" s="169"/>
      <c r="P8" s="169"/>
      <c r="Q8" s="169"/>
      <c r="R8" s="169"/>
      <c r="S8" s="169"/>
    </row>
    <row r="9" spans="1:19" ht="21" customHeight="1" x14ac:dyDescent="0.2">
      <c r="A9" s="98" t="s">
        <v>753</v>
      </c>
      <c r="B9" s="99"/>
      <c r="C9" s="195"/>
      <c r="D9" s="195"/>
      <c r="E9" s="195"/>
      <c r="F9" s="196"/>
      <c r="G9" s="196"/>
      <c r="H9" s="196"/>
      <c r="I9" s="196"/>
      <c r="J9" s="196"/>
      <c r="K9" s="1"/>
      <c r="L9" s="91"/>
      <c r="M9" s="1"/>
      <c r="N9" s="199"/>
      <c r="O9" s="199"/>
      <c r="P9" s="199"/>
      <c r="Q9" s="199"/>
      <c r="R9" s="199"/>
      <c r="S9" s="199"/>
    </row>
    <row r="10" spans="1:19" ht="13.5" customHeight="1" thickBot="1" x14ac:dyDescent="0.25">
      <c r="A10" s="24"/>
      <c r="B10" s="24"/>
      <c r="C10" s="25"/>
      <c r="D10" s="25"/>
      <c r="E10" s="25"/>
      <c r="F10" s="26"/>
      <c r="G10" s="26"/>
      <c r="H10" s="26"/>
      <c r="I10" s="26"/>
      <c r="J10" s="26"/>
      <c r="K10" s="1"/>
      <c r="L10" s="1"/>
      <c r="M10" s="1"/>
      <c r="N10" s="1"/>
      <c r="O10" s="1"/>
      <c r="P10" s="1"/>
      <c r="Q10" s="1"/>
      <c r="R10" s="1"/>
      <c r="S10" s="1"/>
    </row>
    <row r="11" spans="1:19" ht="29.25" customHeight="1" x14ac:dyDescent="0.2">
      <c r="A11" s="200" t="s">
        <v>0</v>
      </c>
      <c r="B11" s="201"/>
      <c r="C11" s="201"/>
      <c r="D11" s="201"/>
      <c r="E11" s="202"/>
      <c r="F11" s="163" t="s">
        <v>794</v>
      </c>
      <c r="G11" s="164"/>
      <c r="H11" s="163" t="s">
        <v>799</v>
      </c>
      <c r="I11" s="221"/>
      <c r="J11" s="222"/>
      <c r="K11" s="197" t="s">
        <v>793</v>
      </c>
      <c r="L11" s="206" t="s">
        <v>782</v>
      </c>
      <c r="M11" s="207"/>
      <c r="N11" s="207"/>
      <c r="O11" s="208"/>
      <c r="P11" s="212" t="s">
        <v>780</v>
      </c>
      <c r="Q11" s="213"/>
      <c r="R11" s="213"/>
      <c r="S11" s="214"/>
    </row>
    <row r="12" spans="1:19" ht="29.25" customHeight="1" thickBot="1" x14ac:dyDescent="0.25">
      <c r="A12" s="203"/>
      <c r="B12" s="204"/>
      <c r="C12" s="204"/>
      <c r="D12" s="204"/>
      <c r="E12" s="205"/>
      <c r="F12" s="165"/>
      <c r="G12" s="166"/>
      <c r="H12" s="223" t="s">
        <v>795</v>
      </c>
      <c r="I12" s="224"/>
      <c r="J12" s="92" t="s">
        <v>796</v>
      </c>
      <c r="K12" s="198"/>
      <c r="L12" s="126" t="s">
        <v>2</v>
      </c>
      <c r="M12" s="127" t="s">
        <v>771</v>
      </c>
      <c r="N12" s="209" t="s">
        <v>772</v>
      </c>
      <c r="O12" s="210"/>
      <c r="P12" s="215" t="s">
        <v>2</v>
      </c>
      <c r="Q12" s="216"/>
      <c r="R12" s="140" t="s">
        <v>771</v>
      </c>
      <c r="S12" s="141" t="s">
        <v>781</v>
      </c>
    </row>
    <row r="13" spans="1:19" ht="25.5" customHeight="1" x14ac:dyDescent="0.2">
      <c r="A13" s="173"/>
      <c r="B13" s="174"/>
      <c r="C13" s="174"/>
      <c r="D13" s="174"/>
      <c r="E13" s="175"/>
      <c r="F13" s="167"/>
      <c r="G13" s="168"/>
      <c r="H13" s="225"/>
      <c r="I13" s="226"/>
      <c r="J13" s="76"/>
      <c r="K13" s="138">
        <f>J13-H13</f>
        <v>0</v>
      </c>
      <c r="L13" s="77"/>
      <c r="M13" s="78"/>
      <c r="N13" s="211"/>
      <c r="O13" s="168"/>
      <c r="P13" s="217">
        <f>K13*L13</f>
        <v>0</v>
      </c>
      <c r="Q13" s="218"/>
      <c r="R13" s="142">
        <f t="shared" ref="R13:R17" si="0">K13*M13</f>
        <v>0</v>
      </c>
      <c r="S13" s="143">
        <f t="shared" ref="S13:S17" si="1">K13*N13</f>
        <v>0</v>
      </c>
    </row>
    <row r="14" spans="1:19" ht="25.5" customHeight="1" x14ac:dyDescent="0.2">
      <c r="A14" s="176"/>
      <c r="B14" s="177"/>
      <c r="C14" s="177"/>
      <c r="D14" s="177"/>
      <c r="E14" s="178"/>
      <c r="F14" s="161"/>
      <c r="G14" s="157"/>
      <c r="H14" s="227"/>
      <c r="I14" s="228"/>
      <c r="J14" s="79"/>
      <c r="K14" s="138">
        <f t="shared" ref="K14:K21" si="2">J14-H14</f>
        <v>0</v>
      </c>
      <c r="L14" s="80"/>
      <c r="M14" s="81"/>
      <c r="N14" s="156"/>
      <c r="O14" s="157"/>
      <c r="P14" s="151">
        <f>K14*L14</f>
        <v>0</v>
      </c>
      <c r="Q14" s="152"/>
      <c r="R14" s="144">
        <f>K14*M14</f>
        <v>0</v>
      </c>
      <c r="S14" s="145">
        <f t="shared" si="1"/>
        <v>0</v>
      </c>
    </row>
    <row r="15" spans="1:19" ht="25.5" customHeight="1" x14ac:dyDescent="0.2">
      <c r="A15" s="176"/>
      <c r="B15" s="177"/>
      <c r="C15" s="177"/>
      <c r="D15" s="177"/>
      <c r="E15" s="178"/>
      <c r="F15" s="161"/>
      <c r="G15" s="157"/>
      <c r="H15" s="171"/>
      <c r="I15" s="172"/>
      <c r="J15" s="82"/>
      <c r="K15" s="138">
        <f>J15-H15</f>
        <v>0</v>
      </c>
      <c r="L15" s="80"/>
      <c r="M15" s="81"/>
      <c r="N15" s="156"/>
      <c r="O15" s="157"/>
      <c r="P15" s="151">
        <f t="shared" ref="P15:P32" si="3">K15*L15</f>
        <v>0</v>
      </c>
      <c r="Q15" s="152"/>
      <c r="R15" s="144">
        <f>K15*M15</f>
        <v>0</v>
      </c>
      <c r="S15" s="145">
        <f t="shared" si="1"/>
        <v>0</v>
      </c>
    </row>
    <row r="16" spans="1:19" ht="25.5" customHeight="1" x14ac:dyDescent="0.2">
      <c r="A16" s="176"/>
      <c r="B16" s="177"/>
      <c r="C16" s="177"/>
      <c r="D16" s="177"/>
      <c r="E16" s="178"/>
      <c r="F16" s="161"/>
      <c r="G16" s="157"/>
      <c r="H16" s="171"/>
      <c r="I16" s="172"/>
      <c r="J16" s="82"/>
      <c r="K16" s="138">
        <f t="shared" si="2"/>
        <v>0</v>
      </c>
      <c r="L16" s="80"/>
      <c r="M16" s="81"/>
      <c r="N16" s="156"/>
      <c r="O16" s="157"/>
      <c r="P16" s="151">
        <f t="shared" si="3"/>
        <v>0</v>
      </c>
      <c r="Q16" s="152"/>
      <c r="R16" s="144">
        <f t="shared" si="0"/>
        <v>0</v>
      </c>
      <c r="S16" s="145">
        <f t="shared" si="1"/>
        <v>0</v>
      </c>
    </row>
    <row r="17" spans="1:19" ht="25.5" customHeight="1" x14ac:dyDescent="0.2">
      <c r="A17" s="176"/>
      <c r="B17" s="177"/>
      <c r="C17" s="177"/>
      <c r="D17" s="177"/>
      <c r="E17" s="178"/>
      <c r="F17" s="161"/>
      <c r="G17" s="157"/>
      <c r="H17" s="171"/>
      <c r="I17" s="172"/>
      <c r="J17" s="82"/>
      <c r="K17" s="138">
        <f t="shared" si="2"/>
        <v>0</v>
      </c>
      <c r="L17" s="80"/>
      <c r="M17" s="81"/>
      <c r="N17" s="156"/>
      <c r="O17" s="157"/>
      <c r="P17" s="151">
        <f t="shared" si="3"/>
        <v>0</v>
      </c>
      <c r="Q17" s="152"/>
      <c r="R17" s="144">
        <f t="shared" si="0"/>
        <v>0</v>
      </c>
      <c r="S17" s="145">
        <f t="shared" si="1"/>
        <v>0</v>
      </c>
    </row>
    <row r="18" spans="1:19" ht="25.5" customHeight="1" x14ac:dyDescent="0.2">
      <c r="A18" s="176"/>
      <c r="B18" s="177"/>
      <c r="C18" s="177"/>
      <c r="D18" s="177"/>
      <c r="E18" s="178"/>
      <c r="F18" s="161"/>
      <c r="G18" s="157"/>
      <c r="H18" s="171"/>
      <c r="I18" s="172"/>
      <c r="J18" s="82"/>
      <c r="K18" s="138">
        <f>J18-H18</f>
        <v>0</v>
      </c>
      <c r="L18" s="80"/>
      <c r="M18" s="81"/>
      <c r="N18" s="156"/>
      <c r="O18" s="157"/>
      <c r="P18" s="151">
        <f t="shared" si="3"/>
        <v>0</v>
      </c>
      <c r="Q18" s="152"/>
      <c r="R18" s="144">
        <f t="shared" ref="R18:R31" si="4">K18*M18</f>
        <v>0</v>
      </c>
      <c r="S18" s="145">
        <f t="shared" ref="S18:S31" si="5">K18*N18</f>
        <v>0</v>
      </c>
    </row>
    <row r="19" spans="1:19" ht="25.5" customHeight="1" x14ac:dyDescent="0.2">
      <c r="A19" s="176"/>
      <c r="B19" s="177"/>
      <c r="C19" s="177"/>
      <c r="D19" s="177"/>
      <c r="E19" s="178"/>
      <c r="F19" s="161"/>
      <c r="G19" s="157"/>
      <c r="H19" s="171"/>
      <c r="I19" s="172"/>
      <c r="J19" s="82"/>
      <c r="K19" s="138">
        <f t="shared" si="2"/>
        <v>0</v>
      </c>
      <c r="L19" s="80"/>
      <c r="M19" s="81"/>
      <c r="N19" s="156"/>
      <c r="O19" s="157"/>
      <c r="P19" s="151">
        <f t="shared" si="3"/>
        <v>0</v>
      </c>
      <c r="Q19" s="152"/>
      <c r="R19" s="144">
        <f t="shared" si="4"/>
        <v>0</v>
      </c>
      <c r="S19" s="145">
        <f t="shared" si="5"/>
        <v>0</v>
      </c>
    </row>
    <row r="20" spans="1:19" ht="25.5" customHeight="1" x14ac:dyDescent="0.2">
      <c r="A20" s="176"/>
      <c r="B20" s="177"/>
      <c r="C20" s="177"/>
      <c r="D20" s="177"/>
      <c r="E20" s="178"/>
      <c r="F20" s="161"/>
      <c r="G20" s="157"/>
      <c r="H20" s="171"/>
      <c r="I20" s="172"/>
      <c r="J20" s="82"/>
      <c r="K20" s="138">
        <f t="shared" si="2"/>
        <v>0</v>
      </c>
      <c r="L20" s="80"/>
      <c r="M20" s="81"/>
      <c r="N20" s="156"/>
      <c r="O20" s="157"/>
      <c r="P20" s="151">
        <f t="shared" si="3"/>
        <v>0</v>
      </c>
      <c r="Q20" s="152"/>
      <c r="R20" s="144">
        <f t="shared" si="4"/>
        <v>0</v>
      </c>
      <c r="S20" s="145">
        <f t="shared" si="5"/>
        <v>0</v>
      </c>
    </row>
    <row r="21" spans="1:19" ht="25.5" customHeight="1" x14ac:dyDescent="0.2">
      <c r="A21" s="176"/>
      <c r="B21" s="177"/>
      <c r="C21" s="177"/>
      <c r="D21" s="177"/>
      <c r="E21" s="178"/>
      <c r="F21" s="161"/>
      <c r="G21" s="157"/>
      <c r="H21" s="171"/>
      <c r="I21" s="172"/>
      <c r="J21" s="82"/>
      <c r="K21" s="138">
        <f t="shared" si="2"/>
        <v>0</v>
      </c>
      <c r="L21" s="80"/>
      <c r="M21" s="81"/>
      <c r="N21" s="156"/>
      <c r="O21" s="157"/>
      <c r="P21" s="151">
        <f t="shared" si="3"/>
        <v>0</v>
      </c>
      <c r="Q21" s="152"/>
      <c r="R21" s="144">
        <f t="shared" si="4"/>
        <v>0</v>
      </c>
      <c r="S21" s="145">
        <f t="shared" si="5"/>
        <v>0</v>
      </c>
    </row>
    <row r="22" spans="1:19" ht="25.5" customHeight="1" x14ac:dyDescent="0.2">
      <c r="A22" s="176"/>
      <c r="B22" s="177"/>
      <c r="C22" s="177"/>
      <c r="D22" s="177"/>
      <c r="E22" s="178"/>
      <c r="F22" s="161"/>
      <c r="G22" s="157"/>
      <c r="H22" s="171"/>
      <c r="I22" s="172"/>
      <c r="J22" s="82"/>
      <c r="K22" s="138">
        <f>J22-H22</f>
        <v>0</v>
      </c>
      <c r="L22" s="80"/>
      <c r="M22" s="81"/>
      <c r="N22" s="156"/>
      <c r="O22" s="157"/>
      <c r="P22" s="151">
        <f t="shared" si="3"/>
        <v>0</v>
      </c>
      <c r="Q22" s="152"/>
      <c r="R22" s="144">
        <f t="shared" si="4"/>
        <v>0</v>
      </c>
      <c r="S22" s="145">
        <f t="shared" si="5"/>
        <v>0</v>
      </c>
    </row>
    <row r="23" spans="1:19" ht="25.5" customHeight="1" x14ac:dyDescent="0.2">
      <c r="A23" s="176"/>
      <c r="B23" s="177"/>
      <c r="C23" s="177"/>
      <c r="D23" s="177"/>
      <c r="E23" s="178"/>
      <c r="F23" s="161"/>
      <c r="G23" s="157"/>
      <c r="H23" s="171"/>
      <c r="I23" s="172"/>
      <c r="J23" s="82"/>
      <c r="K23" s="138">
        <f t="shared" ref="K23:K32" si="6">J23-H23</f>
        <v>0</v>
      </c>
      <c r="L23" s="80"/>
      <c r="M23" s="81"/>
      <c r="N23" s="156"/>
      <c r="O23" s="157"/>
      <c r="P23" s="151">
        <f t="shared" si="3"/>
        <v>0</v>
      </c>
      <c r="Q23" s="152"/>
      <c r="R23" s="144">
        <f t="shared" si="4"/>
        <v>0</v>
      </c>
      <c r="S23" s="145">
        <f t="shared" si="5"/>
        <v>0</v>
      </c>
    </row>
    <row r="24" spans="1:19" ht="25.5" customHeight="1" x14ac:dyDescent="0.2">
      <c r="A24" s="176"/>
      <c r="B24" s="177"/>
      <c r="C24" s="177"/>
      <c r="D24" s="177"/>
      <c r="E24" s="178"/>
      <c r="F24" s="161"/>
      <c r="G24" s="157"/>
      <c r="H24" s="171"/>
      <c r="I24" s="172"/>
      <c r="J24" s="82"/>
      <c r="K24" s="138">
        <f t="shared" si="6"/>
        <v>0</v>
      </c>
      <c r="L24" s="80"/>
      <c r="M24" s="81"/>
      <c r="N24" s="156"/>
      <c r="O24" s="157"/>
      <c r="P24" s="151">
        <f t="shared" si="3"/>
        <v>0</v>
      </c>
      <c r="Q24" s="152"/>
      <c r="R24" s="144">
        <f t="shared" si="4"/>
        <v>0</v>
      </c>
      <c r="S24" s="145">
        <f t="shared" si="5"/>
        <v>0</v>
      </c>
    </row>
    <row r="25" spans="1:19" ht="25.5" customHeight="1" x14ac:dyDescent="0.2">
      <c r="A25" s="176"/>
      <c r="B25" s="177"/>
      <c r="C25" s="177"/>
      <c r="D25" s="177"/>
      <c r="E25" s="178"/>
      <c r="F25" s="161"/>
      <c r="G25" s="157"/>
      <c r="H25" s="171"/>
      <c r="I25" s="172"/>
      <c r="J25" s="82"/>
      <c r="K25" s="138">
        <f t="shared" si="6"/>
        <v>0</v>
      </c>
      <c r="L25" s="80"/>
      <c r="M25" s="81"/>
      <c r="N25" s="156"/>
      <c r="O25" s="157"/>
      <c r="P25" s="151">
        <f t="shared" si="3"/>
        <v>0</v>
      </c>
      <c r="Q25" s="152"/>
      <c r="R25" s="144">
        <f t="shared" si="4"/>
        <v>0</v>
      </c>
      <c r="S25" s="145">
        <f t="shared" si="5"/>
        <v>0</v>
      </c>
    </row>
    <row r="26" spans="1:19" ht="25.5" customHeight="1" x14ac:dyDescent="0.2">
      <c r="A26" s="176"/>
      <c r="B26" s="177"/>
      <c r="C26" s="177"/>
      <c r="D26" s="177"/>
      <c r="E26" s="178"/>
      <c r="F26" s="161"/>
      <c r="G26" s="157"/>
      <c r="H26" s="171"/>
      <c r="I26" s="172"/>
      <c r="J26" s="82"/>
      <c r="K26" s="138">
        <f t="shared" si="6"/>
        <v>0</v>
      </c>
      <c r="L26" s="80"/>
      <c r="M26" s="81"/>
      <c r="N26" s="156"/>
      <c r="O26" s="157"/>
      <c r="P26" s="151">
        <f t="shared" si="3"/>
        <v>0</v>
      </c>
      <c r="Q26" s="152"/>
      <c r="R26" s="144">
        <f t="shared" si="4"/>
        <v>0</v>
      </c>
      <c r="S26" s="145">
        <f t="shared" si="5"/>
        <v>0</v>
      </c>
    </row>
    <row r="27" spans="1:19" ht="25.5" customHeight="1" x14ac:dyDescent="0.2">
      <c r="A27" s="176"/>
      <c r="B27" s="177"/>
      <c r="C27" s="177"/>
      <c r="D27" s="177"/>
      <c r="E27" s="178"/>
      <c r="F27" s="161"/>
      <c r="G27" s="157"/>
      <c r="H27" s="171"/>
      <c r="I27" s="172"/>
      <c r="J27" s="82"/>
      <c r="K27" s="138">
        <f t="shared" si="6"/>
        <v>0</v>
      </c>
      <c r="L27" s="80"/>
      <c r="M27" s="81"/>
      <c r="N27" s="156"/>
      <c r="O27" s="157"/>
      <c r="P27" s="151">
        <f t="shared" si="3"/>
        <v>0</v>
      </c>
      <c r="Q27" s="152"/>
      <c r="R27" s="144">
        <f t="shared" si="4"/>
        <v>0</v>
      </c>
      <c r="S27" s="145">
        <f t="shared" si="5"/>
        <v>0</v>
      </c>
    </row>
    <row r="28" spans="1:19" ht="25.5" customHeight="1" x14ac:dyDescent="0.2">
      <c r="A28" s="176"/>
      <c r="B28" s="177"/>
      <c r="C28" s="177"/>
      <c r="D28" s="177"/>
      <c r="E28" s="178"/>
      <c r="F28" s="161"/>
      <c r="G28" s="157"/>
      <c r="H28" s="171"/>
      <c r="I28" s="172"/>
      <c r="J28" s="82"/>
      <c r="K28" s="138">
        <f t="shared" si="6"/>
        <v>0</v>
      </c>
      <c r="L28" s="80"/>
      <c r="M28" s="81"/>
      <c r="N28" s="156"/>
      <c r="O28" s="157"/>
      <c r="P28" s="151">
        <f t="shared" si="3"/>
        <v>0</v>
      </c>
      <c r="Q28" s="152"/>
      <c r="R28" s="144">
        <f t="shared" si="4"/>
        <v>0</v>
      </c>
      <c r="S28" s="145">
        <f t="shared" si="5"/>
        <v>0</v>
      </c>
    </row>
    <row r="29" spans="1:19" ht="25.5" customHeight="1" x14ac:dyDescent="0.2">
      <c r="A29" s="176"/>
      <c r="B29" s="177"/>
      <c r="C29" s="177"/>
      <c r="D29" s="177"/>
      <c r="E29" s="178"/>
      <c r="F29" s="161"/>
      <c r="G29" s="157"/>
      <c r="H29" s="171"/>
      <c r="I29" s="172"/>
      <c r="J29" s="82"/>
      <c r="K29" s="138">
        <f t="shared" si="6"/>
        <v>0</v>
      </c>
      <c r="L29" s="80"/>
      <c r="M29" s="81"/>
      <c r="N29" s="156"/>
      <c r="O29" s="157"/>
      <c r="P29" s="151">
        <f t="shared" si="3"/>
        <v>0</v>
      </c>
      <c r="Q29" s="152"/>
      <c r="R29" s="144">
        <f t="shared" si="4"/>
        <v>0</v>
      </c>
      <c r="S29" s="145">
        <f t="shared" si="5"/>
        <v>0</v>
      </c>
    </row>
    <row r="30" spans="1:19" ht="25.5" customHeight="1" x14ac:dyDescent="0.2">
      <c r="A30" s="176"/>
      <c r="B30" s="177"/>
      <c r="C30" s="177"/>
      <c r="D30" s="177"/>
      <c r="E30" s="178"/>
      <c r="F30" s="161"/>
      <c r="G30" s="157"/>
      <c r="H30" s="171"/>
      <c r="I30" s="172"/>
      <c r="J30" s="82"/>
      <c r="K30" s="138">
        <f t="shared" si="6"/>
        <v>0</v>
      </c>
      <c r="L30" s="80"/>
      <c r="M30" s="81"/>
      <c r="N30" s="156"/>
      <c r="O30" s="157"/>
      <c r="P30" s="151">
        <f t="shared" si="3"/>
        <v>0</v>
      </c>
      <c r="Q30" s="152"/>
      <c r="R30" s="144">
        <f t="shared" si="4"/>
        <v>0</v>
      </c>
      <c r="S30" s="145">
        <f t="shared" si="5"/>
        <v>0</v>
      </c>
    </row>
    <row r="31" spans="1:19" ht="25.5" customHeight="1" x14ac:dyDescent="0.2">
      <c r="A31" s="176"/>
      <c r="B31" s="177"/>
      <c r="C31" s="177"/>
      <c r="D31" s="177"/>
      <c r="E31" s="178"/>
      <c r="F31" s="161"/>
      <c r="G31" s="157"/>
      <c r="H31" s="171"/>
      <c r="I31" s="172"/>
      <c r="J31" s="82"/>
      <c r="K31" s="138">
        <f t="shared" si="6"/>
        <v>0</v>
      </c>
      <c r="L31" s="80"/>
      <c r="M31" s="81"/>
      <c r="N31" s="156"/>
      <c r="O31" s="157"/>
      <c r="P31" s="151">
        <f t="shared" si="3"/>
        <v>0</v>
      </c>
      <c r="Q31" s="152"/>
      <c r="R31" s="144">
        <f t="shared" si="4"/>
        <v>0</v>
      </c>
      <c r="S31" s="145">
        <f t="shared" si="5"/>
        <v>0</v>
      </c>
    </row>
    <row r="32" spans="1:19" ht="25.5" customHeight="1" thickBot="1" x14ac:dyDescent="0.25">
      <c r="A32" s="182"/>
      <c r="B32" s="183"/>
      <c r="C32" s="183"/>
      <c r="D32" s="183"/>
      <c r="E32" s="184"/>
      <c r="F32" s="162"/>
      <c r="G32" s="159"/>
      <c r="H32" s="185"/>
      <c r="I32" s="186"/>
      <c r="J32" s="83"/>
      <c r="K32" s="139">
        <f t="shared" si="6"/>
        <v>0</v>
      </c>
      <c r="L32" s="84"/>
      <c r="M32" s="85"/>
      <c r="N32" s="158"/>
      <c r="O32" s="159"/>
      <c r="P32" s="151">
        <f t="shared" si="3"/>
        <v>0</v>
      </c>
      <c r="Q32" s="152"/>
      <c r="R32" s="146">
        <f t="shared" ref="R32" si="7">K32*M32</f>
        <v>0</v>
      </c>
      <c r="S32" s="147">
        <f t="shared" ref="S32" si="8">K32*N32</f>
        <v>0</v>
      </c>
    </row>
    <row r="33" spans="1:24" ht="4.5" customHeight="1" x14ac:dyDescent="0.2">
      <c r="A33" s="100"/>
      <c r="B33" s="101"/>
      <c r="C33" s="1"/>
      <c r="D33" s="1"/>
      <c r="E33" s="1"/>
      <c r="F33" s="3"/>
      <c r="G33" s="3"/>
      <c r="H33" s="102"/>
      <c r="I33" s="102"/>
      <c r="J33" s="102"/>
      <c r="K33" s="3"/>
      <c r="L33" s="103"/>
      <c r="M33" s="103"/>
      <c r="N33" s="104"/>
      <c r="O33" s="104"/>
      <c r="P33" s="148"/>
      <c r="Q33" s="149"/>
      <c r="R33" s="149"/>
      <c r="S33" s="149"/>
    </row>
    <row r="34" spans="1:24" ht="6.75" customHeight="1" thickBot="1" x14ac:dyDescent="0.25">
      <c r="C34" s="1"/>
      <c r="D34" s="1"/>
      <c r="E34" s="1"/>
      <c r="H34" s="1"/>
      <c r="I34" s="1"/>
      <c r="J34" s="1"/>
      <c r="K34" s="1"/>
      <c r="L34" s="1"/>
      <c r="M34" s="1"/>
      <c r="N34" s="1"/>
      <c r="O34" s="1"/>
      <c r="P34" s="1"/>
      <c r="Q34" s="3"/>
      <c r="R34" s="3"/>
      <c r="S34" s="3"/>
    </row>
    <row r="35" spans="1:24" ht="16.5" customHeight="1" x14ac:dyDescent="0.25">
      <c r="A35" s="137"/>
      <c r="B35" s="131"/>
      <c r="C35" s="131"/>
      <c r="D35" s="132" t="s">
        <v>778</v>
      </c>
      <c r="E35" s="133"/>
      <c r="F35" s="131"/>
      <c r="G35" s="131"/>
      <c r="H35" s="131"/>
      <c r="I35" s="131"/>
      <c r="J35" s="131"/>
      <c r="K35" s="131"/>
      <c r="L35" s="132" t="s">
        <v>779</v>
      </c>
      <c r="M35" s="134"/>
      <c r="N35" s="133"/>
      <c r="O35" s="133"/>
      <c r="P35" s="133"/>
      <c r="Q35" s="133"/>
      <c r="R35" s="135"/>
      <c r="S35" s="136"/>
    </row>
    <row r="36" spans="1:24" ht="6" customHeight="1" x14ac:dyDescent="0.25">
      <c r="A36" s="106"/>
      <c r="B36" s="107"/>
      <c r="C36" s="108"/>
      <c r="D36" s="86"/>
      <c r="E36" s="86"/>
      <c r="F36" s="108"/>
      <c r="G36" s="108"/>
      <c r="H36" s="108"/>
      <c r="I36" s="108"/>
      <c r="J36" s="108"/>
      <c r="K36" s="108"/>
      <c r="L36" s="109"/>
      <c r="M36" s="110"/>
      <c r="N36" s="86"/>
      <c r="O36" s="86"/>
      <c r="P36" s="86"/>
      <c r="Q36" s="86"/>
      <c r="R36" s="111"/>
      <c r="S36" s="87"/>
    </row>
    <row r="37" spans="1:24" ht="20.25" customHeight="1" x14ac:dyDescent="0.2">
      <c r="A37" s="112" t="s">
        <v>763</v>
      </c>
      <c r="B37" s="88"/>
      <c r="D37" s="129">
        <f>SUM(P13:Q32)</f>
        <v>0</v>
      </c>
      <c r="E37" s="160">
        <v>2</v>
      </c>
      <c r="F37" s="160"/>
      <c r="G37" s="123" t="s">
        <v>798</v>
      </c>
      <c r="H37" s="189">
        <f>D37*E37</f>
        <v>0</v>
      </c>
      <c r="I37" s="189"/>
      <c r="J37" s="189"/>
      <c r="L37" s="129">
        <f>SUM(P13:Q32)</f>
        <v>0</v>
      </c>
      <c r="M37" s="160">
        <v>1</v>
      </c>
      <c r="N37" s="160"/>
      <c r="O37" s="160"/>
      <c r="P37" s="128" t="s">
        <v>798</v>
      </c>
      <c r="Q37" s="189">
        <f>SUM(P13:P32)</f>
        <v>0</v>
      </c>
      <c r="R37" s="189"/>
      <c r="S37" s="191"/>
    </row>
    <row r="38" spans="1:24" ht="20.25" customHeight="1" x14ac:dyDescent="0.2">
      <c r="A38" s="89" t="s">
        <v>764</v>
      </c>
      <c r="B38" s="89"/>
      <c r="D38" s="130">
        <f>SUM(R13:R32)</f>
        <v>0</v>
      </c>
      <c r="E38" s="160">
        <v>1</v>
      </c>
      <c r="F38" s="160"/>
      <c r="G38" s="123" t="s">
        <v>798</v>
      </c>
      <c r="H38" s="190">
        <f>D38*E38</f>
        <v>0</v>
      </c>
      <c r="I38" s="190"/>
      <c r="J38" s="190"/>
      <c r="K38" s="114"/>
      <c r="L38" s="111"/>
      <c r="M38" s="110"/>
      <c r="S38" s="150"/>
    </row>
    <row r="39" spans="1:24" ht="20.25" customHeight="1" thickBot="1" x14ac:dyDescent="0.3">
      <c r="A39" s="89" t="s">
        <v>765</v>
      </c>
      <c r="B39" s="86"/>
      <c r="D39" s="130">
        <f>SUM(S13:S32)</f>
        <v>0</v>
      </c>
      <c r="E39" s="170" t="s">
        <v>797</v>
      </c>
      <c r="F39" s="170"/>
      <c r="G39" s="123"/>
      <c r="H39" s="113"/>
      <c r="I39" s="113"/>
      <c r="J39" s="86"/>
      <c r="K39" s="114"/>
      <c r="L39" s="111"/>
      <c r="M39" s="110"/>
      <c r="N39" s="115"/>
      <c r="O39" s="153" t="s">
        <v>788</v>
      </c>
      <c r="P39" s="153"/>
      <c r="Q39" s="154">
        <f>H37+Q37+H38</f>
        <v>0</v>
      </c>
      <c r="R39" s="154"/>
      <c r="S39" s="155"/>
    </row>
    <row r="40" spans="1:24" ht="3.75" customHeight="1" thickBot="1" x14ac:dyDescent="0.25">
      <c r="A40" s="116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124"/>
      <c r="R40" s="90"/>
      <c r="S40" s="125"/>
    </row>
    <row r="41" spans="1:24" ht="8.25" customHeight="1" thickBot="1" x14ac:dyDescent="0.25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</row>
    <row r="42" spans="1:24" ht="17.25" customHeight="1" x14ac:dyDescent="0.25">
      <c r="A42" s="193" t="s">
        <v>800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X42" s="1"/>
    </row>
    <row r="43" spans="1:24" ht="17.25" customHeight="1" x14ac:dyDescent="0.2">
      <c r="A43" s="187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</row>
    <row r="44" spans="1:24" ht="17.25" customHeight="1" thickBot="1" x14ac:dyDescent="0.25">
      <c r="A44" s="180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</row>
    <row r="45" spans="1:24" s="121" customFormat="1" ht="27.75" customHeight="1" x14ac:dyDescent="0.2">
      <c r="A45" s="119" t="s">
        <v>792</v>
      </c>
      <c r="B45" s="119"/>
      <c r="C45" s="119"/>
      <c r="D45" s="119"/>
      <c r="E45" s="119"/>
      <c r="G45" s="120" t="s">
        <v>791</v>
      </c>
      <c r="I45" s="119"/>
      <c r="J45" s="119"/>
      <c r="T45" s="122"/>
    </row>
    <row r="46" spans="1:24" ht="21" customHeight="1" x14ac:dyDescent="0.2">
      <c r="A46" s="117" t="s">
        <v>790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8"/>
      <c r="L46" s="118"/>
      <c r="M46" s="118"/>
      <c r="N46" s="118"/>
      <c r="O46" s="118"/>
      <c r="P46" s="118"/>
      <c r="Q46" s="118"/>
      <c r="R46" s="118"/>
      <c r="S46" s="118"/>
      <c r="T46" s="105"/>
    </row>
    <row r="47" spans="1:24" ht="9" customHeight="1" x14ac:dyDescent="0.2">
      <c r="K47" s="1"/>
      <c r="L47" s="1"/>
      <c r="M47" s="1"/>
      <c r="N47" s="1"/>
      <c r="O47" s="1"/>
      <c r="P47" s="1"/>
      <c r="Q47" s="1"/>
      <c r="R47" s="1"/>
      <c r="S47" s="1"/>
    </row>
    <row r="48" spans="1:24" ht="37.5" customHeight="1" x14ac:dyDescent="0.2">
      <c r="U48" s="1"/>
    </row>
    <row r="49" spans="1:23" x14ac:dyDescent="0.2">
      <c r="A49" s="4"/>
      <c r="B49" s="4"/>
    </row>
    <row r="50" spans="1:23" x14ac:dyDescent="0.2">
      <c r="A50" s="1"/>
      <c r="B50" s="1"/>
    </row>
    <row r="51" spans="1:23" x14ac:dyDescent="0.2">
      <c r="A51" s="1"/>
      <c r="B51" s="1"/>
    </row>
    <row r="52" spans="1:23" x14ac:dyDescent="0.2">
      <c r="A52" s="1"/>
      <c r="B52" s="1"/>
    </row>
    <row r="53" spans="1:23" x14ac:dyDescent="0.2">
      <c r="A53" s="1"/>
      <c r="B53" s="1"/>
    </row>
    <row r="60" spans="1:23" x14ac:dyDescent="0.2">
      <c r="W60" s="1"/>
    </row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t="5.25" hidden="1" customHeight="1" x14ac:dyDescent="0.2"/>
    <row r="120" hidden="1" x14ac:dyDescent="0.2"/>
    <row r="121" hidden="1" x14ac:dyDescent="0.2"/>
    <row r="122" hidden="1" x14ac:dyDescent="0.2"/>
  </sheetData>
  <sheetProtection algorithmName="SHA-512" hashValue="DUBivDgDXe7TKwtKKWHzoPVdgMs4chqzSWx5s4H4m/BpWSKCknG9lE2nr9LZfEp6ZiPkS0yOzAxhbYASnh1cHw==" saltValue="3xM0BJ1Mmdk8z4NPoMgN2w==" spinCount="100000" sheet="1" objects="1" scenarios="1" selectLockedCells="1"/>
  <protectedRanges>
    <protectedRange sqref="L13:O33 P33" name="Bereich5"/>
    <protectedRange sqref="C9:J10" name="Bereich3"/>
    <protectedRange sqref="C13:J33" name="Bereich1"/>
    <protectedRange sqref="C3:I7 Q3:Q7 M4:P7" name="Bereich2"/>
    <protectedRange sqref="B32:B33 A32 A13:B31" name="Bereich7"/>
  </protectedRanges>
  <mergeCells count="134">
    <mergeCell ref="C3:J3"/>
    <mergeCell ref="C4:J4"/>
    <mergeCell ref="C5:J5"/>
    <mergeCell ref="A28:E28"/>
    <mergeCell ref="A29:E29"/>
    <mergeCell ref="C7:J7"/>
    <mergeCell ref="H11:J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F28:G28"/>
    <mergeCell ref="F29:G29"/>
    <mergeCell ref="N9:S9"/>
    <mergeCell ref="H21:I21"/>
    <mergeCell ref="A17:E17"/>
    <mergeCell ref="A18:E18"/>
    <mergeCell ref="A19:E19"/>
    <mergeCell ref="A20:E20"/>
    <mergeCell ref="A21:E21"/>
    <mergeCell ref="A11:E12"/>
    <mergeCell ref="N16:O16"/>
    <mergeCell ref="N17:O17"/>
    <mergeCell ref="N18:O18"/>
    <mergeCell ref="N19:O19"/>
    <mergeCell ref="N20:O20"/>
    <mergeCell ref="L11:O11"/>
    <mergeCell ref="N12:O12"/>
    <mergeCell ref="N13:O13"/>
    <mergeCell ref="N14:O14"/>
    <mergeCell ref="N15:O15"/>
    <mergeCell ref="P20:Q20"/>
    <mergeCell ref="P21:Q21"/>
    <mergeCell ref="P11:S11"/>
    <mergeCell ref="P12:Q12"/>
    <mergeCell ref="P13:Q13"/>
    <mergeCell ref="N4:S4"/>
    <mergeCell ref="N5:S5"/>
    <mergeCell ref="N6:S6"/>
    <mergeCell ref="N7:S7"/>
    <mergeCell ref="C6:J6"/>
    <mergeCell ref="A44:S44"/>
    <mergeCell ref="A22:E22"/>
    <mergeCell ref="A23:E23"/>
    <mergeCell ref="A24:E24"/>
    <mergeCell ref="A25:E25"/>
    <mergeCell ref="A30:E30"/>
    <mergeCell ref="A31:E31"/>
    <mergeCell ref="A32:E32"/>
    <mergeCell ref="H32:I32"/>
    <mergeCell ref="A27:E27"/>
    <mergeCell ref="A43:S43"/>
    <mergeCell ref="H37:J37"/>
    <mergeCell ref="H38:J38"/>
    <mergeCell ref="Q37:S37"/>
    <mergeCell ref="F27:G27"/>
    <mergeCell ref="C8:J8"/>
    <mergeCell ref="A42:S42"/>
    <mergeCell ref="C9:J9"/>
    <mergeCell ref="K11:K12"/>
    <mergeCell ref="N8:S8"/>
    <mergeCell ref="E37:F37"/>
    <mergeCell ref="E38:F38"/>
    <mergeCell ref="E39:F39"/>
    <mergeCell ref="H27:I27"/>
    <mergeCell ref="H28:I28"/>
    <mergeCell ref="H29:I29"/>
    <mergeCell ref="H30:I30"/>
    <mergeCell ref="H31:I31"/>
    <mergeCell ref="H22:I22"/>
    <mergeCell ref="H23:I23"/>
    <mergeCell ref="H24:I24"/>
    <mergeCell ref="H25:I25"/>
    <mergeCell ref="A13:E13"/>
    <mergeCell ref="A14:E14"/>
    <mergeCell ref="A15:E15"/>
    <mergeCell ref="A16:E16"/>
    <mergeCell ref="H26:I26"/>
    <mergeCell ref="A26:E26"/>
    <mergeCell ref="F17:G17"/>
    <mergeCell ref="F18:G18"/>
    <mergeCell ref="F19:G19"/>
    <mergeCell ref="F20:G20"/>
    <mergeCell ref="F21:G21"/>
    <mergeCell ref="F31:G31"/>
    <mergeCell ref="F32:G32"/>
    <mergeCell ref="F11:G12"/>
    <mergeCell ref="F13:G13"/>
    <mergeCell ref="F14:G14"/>
    <mergeCell ref="F15:G15"/>
    <mergeCell ref="F16:G16"/>
    <mergeCell ref="F22:G22"/>
    <mergeCell ref="F23:G23"/>
    <mergeCell ref="F24:G24"/>
    <mergeCell ref="F25:G25"/>
    <mergeCell ref="F26:G26"/>
    <mergeCell ref="N28:O28"/>
    <mergeCell ref="N29:O29"/>
    <mergeCell ref="N30:O30"/>
    <mergeCell ref="N21:O21"/>
    <mergeCell ref="N22:O22"/>
    <mergeCell ref="N23:O23"/>
    <mergeCell ref="N24:O24"/>
    <mergeCell ref="N25:O25"/>
    <mergeCell ref="F30:G30"/>
    <mergeCell ref="P14:Q14"/>
    <mergeCell ref="P15:Q15"/>
    <mergeCell ref="P16:Q16"/>
    <mergeCell ref="P17:Q17"/>
    <mergeCell ref="P18:Q18"/>
    <mergeCell ref="P19:Q19"/>
    <mergeCell ref="O39:P39"/>
    <mergeCell ref="Q39:S39"/>
    <mergeCell ref="P29:Q29"/>
    <mergeCell ref="P30:Q30"/>
    <mergeCell ref="P31:Q31"/>
    <mergeCell ref="P32:Q32"/>
    <mergeCell ref="P24:Q24"/>
    <mergeCell ref="P25:Q25"/>
    <mergeCell ref="P26:Q26"/>
    <mergeCell ref="P27:Q27"/>
    <mergeCell ref="P28:Q28"/>
    <mergeCell ref="N31:O31"/>
    <mergeCell ref="N32:O32"/>
    <mergeCell ref="M37:O37"/>
    <mergeCell ref="P22:Q22"/>
    <mergeCell ref="P23:Q23"/>
    <mergeCell ref="N26:O26"/>
    <mergeCell ref="N27:O27"/>
  </mergeCells>
  <hyperlinks>
    <hyperlink ref="G45" r:id="rId1" xr:uid="{0E29E039-36BD-4D37-8220-F12D998B7350}"/>
  </hyperlinks>
  <pageMargins left="0.43307086614173229" right="0.47244094488188981" top="0.35433070866141736" bottom="7.874015748031496E-2" header="0.31496062992125984" footer="0.19685039370078741"/>
  <pageSetup paperSize="9" scale="82" orientation="portrait" r:id="rId2"/>
  <headerFooter scaleWithDoc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22B9-48D4-4EA0-A98A-2E7358345994}">
  <sheetPr>
    <tabColor theme="9" tint="0.79998168889431442"/>
  </sheetPr>
  <dimension ref="B1:N52"/>
  <sheetViews>
    <sheetView showGridLines="0" showRowColHeaders="0" showZeros="0" topLeftCell="A15" zoomScale="106" zoomScaleNormal="106" workbookViewId="0">
      <selection activeCell="S25" sqref="S25"/>
    </sheetView>
  </sheetViews>
  <sheetFormatPr baseColWidth="10" defaultRowHeight="12.75" x14ac:dyDescent="0.2"/>
  <cols>
    <col min="2" max="2" width="13" customWidth="1"/>
    <col min="3" max="3" width="18.42578125" customWidth="1"/>
    <col min="4" max="13" width="6.7109375" customWidth="1"/>
    <col min="14" max="14" width="3.140625" customWidth="1"/>
    <col min="17" max="17" width="11.42578125" customWidth="1"/>
  </cols>
  <sheetData>
    <row r="1" spans="2:14" ht="21" thickBot="1" x14ac:dyDescent="0.25">
      <c r="B1" s="232" t="s">
        <v>776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2:14" ht="17.25" customHeight="1" thickBot="1" x14ac:dyDescent="0.25">
      <c r="B2" s="234" t="s">
        <v>787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7"/>
    </row>
    <row r="3" spans="2:14" ht="17.2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7"/>
    </row>
    <row r="4" spans="2:14" ht="17.45" customHeight="1" x14ac:dyDescent="0.2">
      <c r="B4" s="29" t="s">
        <v>759</v>
      </c>
      <c r="C4" s="21"/>
      <c r="D4" s="21"/>
      <c r="E4" s="21"/>
      <c r="F4" s="22"/>
      <c r="H4" s="29" t="s">
        <v>760</v>
      </c>
      <c r="I4" s="4"/>
      <c r="J4" s="21"/>
      <c r="K4" s="21"/>
      <c r="L4" s="21"/>
      <c r="M4" s="21"/>
      <c r="N4" s="4"/>
    </row>
    <row r="5" spans="2:14" ht="17.45" customHeight="1" x14ac:dyDescent="0.2">
      <c r="B5" s="1" t="s">
        <v>751</v>
      </c>
      <c r="C5" s="19"/>
      <c r="D5" s="19"/>
      <c r="E5" s="19"/>
      <c r="F5" s="20"/>
      <c r="H5" s="1" t="s">
        <v>751</v>
      </c>
      <c r="I5" s="18"/>
      <c r="J5" s="17"/>
      <c r="K5" s="17"/>
      <c r="L5" s="17"/>
      <c r="M5" s="17"/>
      <c r="N5" s="18"/>
    </row>
    <row r="6" spans="2:14" ht="17.45" customHeight="1" x14ac:dyDescent="0.2">
      <c r="B6" s="1" t="s">
        <v>752</v>
      </c>
      <c r="C6" s="20"/>
      <c r="D6" s="20"/>
      <c r="E6" s="20"/>
      <c r="F6" s="20"/>
      <c r="H6" s="1" t="s">
        <v>752</v>
      </c>
      <c r="I6" s="18"/>
      <c r="J6" s="17"/>
      <c r="K6" s="17"/>
      <c r="L6" s="17"/>
      <c r="M6" s="17"/>
      <c r="N6" s="18"/>
    </row>
    <row r="7" spans="2:14" ht="17.45" customHeight="1" x14ac:dyDescent="0.2">
      <c r="B7" s="1" t="s">
        <v>9</v>
      </c>
      <c r="C7" s="20"/>
      <c r="D7" s="20"/>
      <c r="E7" s="20"/>
      <c r="F7" s="20"/>
      <c r="H7" s="1"/>
      <c r="I7" s="18"/>
      <c r="J7" s="23"/>
      <c r="K7" s="23"/>
      <c r="L7" s="23"/>
      <c r="M7" s="23"/>
      <c r="N7" s="18"/>
    </row>
    <row r="8" spans="2:14" ht="6" customHeight="1" x14ac:dyDescent="0.2">
      <c r="B8" s="1"/>
      <c r="C8" s="1"/>
      <c r="D8" s="1"/>
      <c r="E8" s="1"/>
      <c r="F8" s="1"/>
      <c r="H8" s="1"/>
      <c r="I8" s="18"/>
      <c r="J8" s="18"/>
      <c r="K8" s="18"/>
      <c r="L8" s="18"/>
      <c r="M8" s="18"/>
      <c r="N8" s="18"/>
    </row>
    <row r="9" spans="2:14" x14ac:dyDescent="0.2">
      <c r="B9" s="1"/>
      <c r="C9" s="1"/>
      <c r="D9" s="1"/>
      <c r="E9" s="1"/>
      <c r="F9" s="1"/>
      <c r="G9" s="1"/>
      <c r="I9" s="1"/>
      <c r="J9" s="9"/>
      <c r="K9" s="1"/>
      <c r="L9" s="1"/>
      <c r="M9" s="1"/>
      <c r="N9" s="1"/>
    </row>
    <row r="10" spans="2:14" ht="18" customHeight="1" x14ac:dyDescent="0.2">
      <c r="B10" s="27" t="s">
        <v>753</v>
      </c>
      <c r="C10" s="245"/>
      <c r="D10" s="246"/>
      <c r="E10" s="246"/>
      <c r="F10" s="247"/>
      <c r="G10" s="1"/>
      <c r="H10" s="1" t="s">
        <v>758</v>
      </c>
      <c r="I10" s="1"/>
      <c r="J10" s="238"/>
      <c r="K10" s="238"/>
      <c r="L10" s="238"/>
      <c r="M10" s="238"/>
      <c r="N10" s="1"/>
    </row>
    <row r="11" spans="2:14" ht="9.75" customHeight="1" x14ac:dyDescent="0.2">
      <c r="B11" s="24"/>
      <c r="C11" s="25"/>
      <c r="D11" s="26"/>
      <c r="E11" s="26"/>
      <c r="F11" s="26"/>
      <c r="G11" s="1"/>
      <c r="H11" s="1"/>
      <c r="I11" s="1"/>
      <c r="J11" s="1"/>
      <c r="K11" s="1"/>
      <c r="L11" s="1"/>
      <c r="M11" s="1"/>
      <c r="N11" s="1"/>
    </row>
    <row r="12" spans="2:14" ht="24" customHeight="1" x14ac:dyDescent="0.2">
      <c r="B12" s="248" t="s">
        <v>754</v>
      </c>
      <c r="C12" s="250" t="s">
        <v>0</v>
      </c>
      <c r="D12" s="252" t="s">
        <v>755</v>
      </c>
      <c r="E12" s="252" t="s">
        <v>756</v>
      </c>
      <c r="F12" s="252" t="s">
        <v>757</v>
      </c>
      <c r="G12" s="254" t="s">
        <v>1</v>
      </c>
      <c r="H12" s="256" t="s">
        <v>3</v>
      </c>
      <c r="I12" s="257"/>
      <c r="J12" s="258"/>
      <c r="K12" s="229" t="s">
        <v>4</v>
      </c>
      <c r="L12" s="230"/>
      <c r="M12" s="231"/>
      <c r="N12" s="239" t="s">
        <v>17</v>
      </c>
    </row>
    <row r="13" spans="2:14" ht="52.5" customHeight="1" thickBot="1" x14ac:dyDescent="0.25">
      <c r="B13" s="249"/>
      <c r="C13" s="251"/>
      <c r="D13" s="253"/>
      <c r="E13" s="253"/>
      <c r="F13" s="253"/>
      <c r="G13" s="255"/>
      <c r="H13" s="38" t="s">
        <v>2</v>
      </c>
      <c r="I13" s="39" t="s">
        <v>771</v>
      </c>
      <c r="J13" s="39" t="s">
        <v>772</v>
      </c>
      <c r="K13" s="50" t="s">
        <v>2</v>
      </c>
      <c r="L13" s="51" t="s">
        <v>16</v>
      </c>
      <c r="M13" s="51" t="s">
        <v>18</v>
      </c>
      <c r="N13" s="240"/>
    </row>
    <row r="14" spans="2:14" ht="21" customHeight="1" x14ac:dyDescent="0.2">
      <c r="B14" s="47" t="s">
        <v>769</v>
      </c>
      <c r="C14" s="40" t="s">
        <v>770</v>
      </c>
      <c r="D14" s="41" t="s">
        <v>25</v>
      </c>
      <c r="E14" s="42">
        <v>45407</v>
      </c>
      <c r="F14" s="42">
        <v>45409</v>
      </c>
      <c r="G14" s="48">
        <f t="shared" ref="G14:G26" si="0">F14-E14</f>
        <v>2</v>
      </c>
      <c r="H14" s="41">
        <v>2</v>
      </c>
      <c r="I14" s="41">
        <v>3</v>
      </c>
      <c r="J14" s="41">
        <v>1</v>
      </c>
      <c r="K14" s="52">
        <f t="shared" ref="K14:K26" si="1">G14*H14</f>
        <v>4</v>
      </c>
      <c r="L14" s="52">
        <f t="shared" ref="L14:L26" si="2">G14*I14</f>
        <v>6</v>
      </c>
      <c r="M14" s="52">
        <f t="shared" ref="M14:M26" si="3">G14*J14</f>
        <v>2</v>
      </c>
      <c r="N14" s="28"/>
    </row>
    <row r="15" spans="2:14" ht="21" customHeight="1" x14ac:dyDescent="0.2">
      <c r="B15" s="46" t="s">
        <v>775</v>
      </c>
      <c r="C15" s="43" t="s">
        <v>774</v>
      </c>
      <c r="D15" s="44" t="s">
        <v>64</v>
      </c>
      <c r="E15" s="45">
        <v>45414</v>
      </c>
      <c r="F15" s="45">
        <v>45417</v>
      </c>
      <c r="G15" s="49">
        <f t="shared" si="0"/>
        <v>3</v>
      </c>
      <c r="H15" s="41">
        <v>3</v>
      </c>
      <c r="I15" s="14"/>
      <c r="J15" s="14"/>
      <c r="K15" s="53">
        <f t="shared" si="1"/>
        <v>9</v>
      </c>
      <c r="L15" s="53">
        <f t="shared" si="2"/>
        <v>0</v>
      </c>
      <c r="M15" s="53">
        <f t="shared" si="3"/>
        <v>0</v>
      </c>
      <c r="N15" s="44" t="s">
        <v>773</v>
      </c>
    </row>
    <row r="16" spans="2:14" ht="21" customHeight="1" x14ac:dyDescent="0.2">
      <c r="B16" s="13"/>
      <c r="C16" s="13"/>
      <c r="D16" s="11"/>
      <c r="E16" s="12"/>
      <c r="F16" s="12"/>
      <c r="G16" s="49">
        <f>F16-E16</f>
        <v>0</v>
      </c>
      <c r="H16" s="14"/>
      <c r="I16" s="14"/>
      <c r="J16" s="14"/>
      <c r="K16" s="53">
        <f t="shared" si="1"/>
        <v>0</v>
      </c>
      <c r="L16" s="53">
        <f t="shared" si="2"/>
        <v>0</v>
      </c>
      <c r="M16" s="53">
        <f t="shared" si="3"/>
        <v>0</v>
      </c>
      <c r="N16" s="11"/>
    </row>
    <row r="17" spans="2:14" ht="21" customHeight="1" x14ac:dyDescent="0.2">
      <c r="B17" s="13"/>
      <c r="C17" s="13"/>
      <c r="D17" s="11"/>
      <c r="E17" s="12"/>
      <c r="F17" s="12"/>
      <c r="G17" s="49">
        <f t="shared" si="0"/>
        <v>0</v>
      </c>
      <c r="H17" s="14"/>
      <c r="I17" s="14"/>
      <c r="J17" s="14"/>
      <c r="K17" s="53">
        <f t="shared" si="1"/>
        <v>0</v>
      </c>
      <c r="L17" s="53">
        <f t="shared" si="2"/>
        <v>0</v>
      </c>
      <c r="M17" s="53">
        <f t="shared" si="3"/>
        <v>0</v>
      </c>
      <c r="N17" s="11"/>
    </row>
    <row r="18" spans="2:14" ht="21" customHeight="1" x14ac:dyDescent="0.2">
      <c r="B18" s="13"/>
      <c r="C18" s="13"/>
      <c r="D18" s="11"/>
      <c r="E18" s="12"/>
      <c r="F18" s="12"/>
      <c r="G18" s="49">
        <f t="shared" si="0"/>
        <v>0</v>
      </c>
      <c r="H18" s="14"/>
      <c r="I18" s="14"/>
      <c r="J18" s="14"/>
      <c r="K18" s="53">
        <f t="shared" si="1"/>
        <v>0</v>
      </c>
      <c r="L18" s="53">
        <f t="shared" si="2"/>
        <v>0</v>
      </c>
      <c r="M18" s="53">
        <f t="shared" si="3"/>
        <v>0</v>
      </c>
      <c r="N18" s="11"/>
    </row>
    <row r="19" spans="2:14" ht="21" customHeight="1" x14ac:dyDescent="0.2">
      <c r="B19" s="13"/>
      <c r="C19" s="13"/>
      <c r="D19" s="11"/>
      <c r="E19" s="12"/>
      <c r="F19" s="12"/>
      <c r="G19" s="49">
        <f t="shared" si="0"/>
        <v>0</v>
      </c>
      <c r="H19" s="14"/>
      <c r="I19" s="14"/>
      <c r="J19" s="14"/>
      <c r="K19" s="53">
        <f t="shared" si="1"/>
        <v>0</v>
      </c>
      <c r="L19" s="53">
        <f t="shared" si="2"/>
        <v>0</v>
      </c>
      <c r="M19" s="53">
        <f t="shared" si="3"/>
        <v>0</v>
      </c>
      <c r="N19" s="11"/>
    </row>
    <row r="20" spans="2:14" ht="21" customHeight="1" x14ac:dyDescent="0.2">
      <c r="B20" s="13"/>
      <c r="C20" s="13"/>
      <c r="D20" s="11"/>
      <c r="E20" s="12"/>
      <c r="F20" s="12"/>
      <c r="G20" s="49">
        <f t="shared" si="0"/>
        <v>0</v>
      </c>
      <c r="H20" s="14"/>
      <c r="I20" s="14"/>
      <c r="J20" s="14"/>
      <c r="K20" s="53">
        <f t="shared" si="1"/>
        <v>0</v>
      </c>
      <c r="L20" s="53">
        <f t="shared" si="2"/>
        <v>0</v>
      </c>
      <c r="M20" s="53">
        <f t="shared" si="3"/>
        <v>0</v>
      </c>
      <c r="N20" s="11"/>
    </row>
    <row r="21" spans="2:14" ht="21" customHeight="1" x14ac:dyDescent="0.2">
      <c r="B21" s="13"/>
      <c r="C21" s="13"/>
      <c r="D21" s="11"/>
      <c r="E21" s="12"/>
      <c r="F21" s="12"/>
      <c r="G21" s="49">
        <f t="shared" si="0"/>
        <v>0</v>
      </c>
      <c r="H21" s="14"/>
      <c r="I21" s="14"/>
      <c r="J21" s="14"/>
      <c r="K21" s="53">
        <f t="shared" si="1"/>
        <v>0</v>
      </c>
      <c r="L21" s="53">
        <f t="shared" si="2"/>
        <v>0</v>
      </c>
      <c r="M21" s="53">
        <f t="shared" si="3"/>
        <v>0</v>
      </c>
      <c r="N21" s="11"/>
    </row>
    <row r="22" spans="2:14" ht="21" customHeight="1" x14ac:dyDescent="0.2">
      <c r="B22" s="13"/>
      <c r="C22" s="13"/>
      <c r="D22" s="11"/>
      <c r="E22" s="12"/>
      <c r="F22" s="12"/>
      <c r="G22" s="49">
        <f t="shared" si="0"/>
        <v>0</v>
      </c>
      <c r="H22" s="14"/>
      <c r="I22" s="14"/>
      <c r="J22" s="14"/>
      <c r="K22" s="53">
        <f t="shared" si="1"/>
        <v>0</v>
      </c>
      <c r="L22" s="53">
        <f t="shared" si="2"/>
        <v>0</v>
      </c>
      <c r="M22" s="53">
        <f t="shared" si="3"/>
        <v>0</v>
      </c>
      <c r="N22" s="11"/>
    </row>
    <row r="23" spans="2:14" ht="21" customHeight="1" x14ac:dyDescent="0.2">
      <c r="B23" s="13"/>
      <c r="C23" s="13"/>
      <c r="D23" s="11"/>
      <c r="E23" s="12"/>
      <c r="F23" s="12"/>
      <c r="G23" s="49">
        <f t="shared" si="0"/>
        <v>0</v>
      </c>
      <c r="H23" s="14"/>
      <c r="I23" s="14"/>
      <c r="J23" s="14"/>
      <c r="K23" s="53">
        <f t="shared" si="1"/>
        <v>0</v>
      </c>
      <c r="L23" s="53">
        <f t="shared" si="2"/>
        <v>0</v>
      </c>
      <c r="M23" s="53">
        <f t="shared" si="3"/>
        <v>0</v>
      </c>
      <c r="N23" s="11"/>
    </row>
    <row r="24" spans="2:14" ht="21" customHeight="1" x14ac:dyDescent="0.2">
      <c r="B24" s="13"/>
      <c r="C24" s="13"/>
      <c r="D24" s="11"/>
      <c r="E24" s="12"/>
      <c r="F24" s="12"/>
      <c r="G24" s="49">
        <f t="shared" si="0"/>
        <v>0</v>
      </c>
      <c r="H24" s="14"/>
      <c r="I24" s="14"/>
      <c r="J24" s="14"/>
      <c r="K24" s="53">
        <f t="shared" si="1"/>
        <v>0</v>
      </c>
      <c r="L24" s="53">
        <f t="shared" si="2"/>
        <v>0</v>
      </c>
      <c r="M24" s="53">
        <f>G24*J24</f>
        <v>0</v>
      </c>
      <c r="N24" s="11"/>
    </row>
    <row r="25" spans="2:14" ht="21" customHeight="1" x14ac:dyDescent="0.2">
      <c r="B25" s="13"/>
      <c r="C25" s="13"/>
      <c r="D25" s="11"/>
      <c r="E25" s="12"/>
      <c r="F25" s="12"/>
      <c r="G25" s="49">
        <f t="shared" si="0"/>
        <v>0</v>
      </c>
      <c r="H25" s="14"/>
      <c r="I25" s="14"/>
      <c r="J25" s="14"/>
      <c r="K25" s="53">
        <f t="shared" si="1"/>
        <v>0</v>
      </c>
      <c r="L25" s="53">
        <f t="shared" si="2"/>
        <v>0</v>
      </c>
      <c r="M25" s="53">
        <f t="shared" si="3"/>
        <v>0</v>
      </c>
      <c r="N25" s="11"/>
    </row>
    <row r="26" spans="2:14" ht="21" customHeight="1" thickBot="1" x14ac:dyDescent="0.25">
      <c r="B26" s="13"/>
      <c r="C26" s="13"/>
      <c r="D26" s="11"/>
      <c r="E26" s="12"/>
      <c r="F26" s="12"/>
      <c r="G26" s="49">
        <f t="shared" si="0"/>
        <v>0</v>
      </c>
      <c r="H26" s="14"/>
      <c r="I26" s="14"/>
      <c r="J26" s="14"/>
      <c r="K26" s="54">
        <f t="shared" si="1"/>
        <v>0</v>
      </c>
      <c r="L26" s="54">
        <f t="shared" si="2"/>
        <v>0</v>
      </c>
      <c r="M26" s="54">
        <f t="shared" si="3"/>
        <v>0</v>
      </c>
      <c r="N26" s="11"/>
    </row>
    <row r="27" spans="2:14" ht="21" customHeight="1" x14ac:dyDescent="0.2">
      <c r="B27" s="53">
        <f>SUM(H14:I26)</f>
        <v>8</v>
      </c>
      <c r="C27" s="30" t="s">
        <v>767</v>
      </c>
      <c r="E27" s="1"/>
      <c r="F27" s="1"/>
      <c r="G27" s="1"/>
      <c r="H27" s="30"/>
      <c r="I27" s="30"/>
      <c r="J27" s="31" t="s">
        <v>5</v>
      </c>
      <c r="K27" s="55">
        <f>SUM(K14:K26)</f>
        <v>13</v>
      </c>
      <c r="L27" s="55">
        <f>SUM(L14:L26)</f>
        <v>6</v>
      </c>
      <c r="M27" s="55">
        <f>SUM(M14:M26)</f>
        <v>2</v>
      </c>
      <c r="N27" s="8"/>
    </row>
    <row r="28" spans="2:14" ht="21" customHeight="1" x14ac:dyDescent="0.2">
      <c r="E28" s="1"/>
      <c r="G28" s="1"/>
      <c r="H28" s="1"/>
      <c r="I28" s="1"/>
      <c r="J28" s="1"/>
      <c r="K28" s="3"/>
      <c r="L28" s="3"/>
      <c r="M28" s="3"/>
      <c r="N28" s="3"/>
    </row>
    <row r="29" spans="2:14" ht="5.2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3"/>
      <c r="L29" s="3"/>
      <c r="M29" s="3"/>
      <c r="N29" s="3"/>
    </row>
    <row r="30" spans="2:14" ht="15" customHeight="1" x14ac:dyDescent="0.2">
      <c r="B30" s="241" t="s">
        <v>6</v>
      </c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</row>
    <row r="31" spans="2:14" ht="9.75" customHeight="1" x14ac:dyDescent="0.2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2:14" ht="17.100000000000001" customHeight="1" x14ac:dyDescent="0.2">
      <c r="B32" s="57" t="s">
        <v>761</v>
      </c>
      <c r="C32" s="56"/>
      <c r="D32" s="58"/>
      <c r="E32" s="56" t="s">
        <v>763</v>
      </c>
      <c r="F32" s="56"/>
      <c r="G32" s="59">
        <f>K27</f>
        <v>13</v>
      </c>
      <c r="H32" s="60" t="s">
        <v>11</v>
      </c>
      <c r="I32" s="61">
        <v>2</v>
      </c>
      <c r="J32" s="56"/>
      <c r="K32" s="56"/>
      <c r="L32" s="62" t="s">
        <v>12</v>
      </c>
      <c r="M32" s="242">
        <f>G32*I32</f>
        <v>26</v>
      </c>
      <c r="N32" s="242"/>
    </row>
    <row r="33" spans="2:14" ht="20.25" customHeight="1" x14ac:dyDescent="0.2">
      <c r="B33" s="56"/>
      <c r="C33" s="63" t="s">
        <v>9</v>
      </c>
      <c r="D33" s="58"/>
      <c r="E33" s="64" t="s">
        <v>764</v>
      </c>
      <c r="F33" s="56"/>
      <c r="G33" s="59">
        <f>L27</f>
        <v>6</v>
      </c>
      <c r="H33" s="60" t="s">
        <v>11</v>
      </c>
      <c r="I33" s="61">
        <v>1</v>
      </c>
      <c r="J33" s="58" t="s">
        <v>9</v>
      </c>
      <c r="K33" s="56"/>
      <c r="L33" s="62" t="s">
        <v>12</v>
      </c>
      <c r="M33" s="243">
        <f>G33*I33</f>
        <v>6</v>
      </c>
      <c r="N33" s="243"/>
    </row>
    <row r="34" spans="2:14" ht="20.25" customHeight="1" x14ac:dyDescent="0.2">
      <c r="B34" s="56"/>
      <c r="C34" s="63" t="s">
        <v>9</v>
      </c>
      <c r="D34" s="58"/>
      <c r="E34" s="64" t="s">
        <v>765</v>
      </c>
      <c r="F34" s="56"/>
      <c r="G34" s="59">
        <f>M27</f>
        <v>2</v>
      </c>
      <c r="H34" s="56"/>
      <c r="I34" s="58" t="s">
        <v>7</v>
      </c>
      <c r="J34" s="58" t="s">
        <v>9</v>
      </c>
      <c r="K34" s="65" t="s">
        <v>9</v>
      </c>
      <c r="L34" s="58" t="s">
        <v>9</v>
      </c>
      <c r="M34" s="66" t="s">
        <v>9</v>
      </c>
      <c r="N34" s="66"/>
    </row>
    <row r="35" spans="2:14" ht="20.25" customHeight="1" x14ac:dyDescent="0.2">
      <c r="B35" s="56"/>
      <c r="C35" s="56"/>
      <c r="D35" s="56"/>
      <c r="E35" s="67" t="s">
        <v>766</v>
      </c>
      <c r="F35" s="56"/>
      <c r="G35" s="68">
        <f>SUM(G32:G34)</f>
        <v>21</v>
      </c>
      <c r="H35" s="58"/>
      <c r="I35" s="56"/>
      <c r="J35" s="58"/>
      <c r="K35" s="65"/>
      <c r="L35" s="58"/>
      <c r="M35" s="66"/>
      <c r="N35" s="66"/>
    </row>
    <row r="36" spans="2:14" ht="8.25" customHeight="1" x14ac:dyDescent="0.2">
      <c r="B36" s="69"/>
      <c r="C36" s="69"/>
      <c r="D36" s="69"/>
      <c r="E36" s="69"/>
      <c r="F36" s="69"/>
      <c r="G36" s="69"/>
      <c r="H36" s="69"/>
      <c r="I36" s="69"/>
      <c r="J36" s="69"/>
      <c r="K36" s="70"/>
      <c r="L36" s="69"/>
      <c r="M36" s="69"/>
      <c r="N36" s="69"/>
    </row>
    <row r="37" spans="2:14" ht="8.25" customHeight="1" x14ac:dyDescent="0.2">
      <c r="B37" s="56"/>
      <c r="C37" s="56"/>
      <c r="D37" s="56"/>
      <c r="E37" s="56"/>
      <c r="F37" s="56"/>
      <c r="G37" s="56"/>
      <c r="H37" s="56"/>
      <c r="I37" s="56"/>
      <c r="J37" s="56"/>
      <c r="K37" s="66"/>
      <c r="L37" s="56"/>
      <c r="M37" s="56"/>
      <c r="N37" s="56"/>
    </row>
    <row r="38" spans="2:14" ht="17.100000000000001" customHeight="1" x14ac:dyDescent="0.2">
      <c r="B38" s="57" t="s">
        <v>762</v>
      </c>
      <c r="C38" s="56"/>
      <c r="D38" s="56"/>
      <c r="E38" s="56" t="s">
        <v>763</v>
      </c>
      <c r="F38" s="56"/>
      <c r="G38" s="59">
        <f>IF(N14="x",0,K14)+IF(N15="x",0,K15)+IF(N16="x",0,K16)+IF(N17="x",0,K17)+IF(N18="x",0,K18)+IF(N19="x",0,K19)+IF(N20="x",0,K20)+IF(N21="x",0,K21)+IF(N22="x",0,K22)+IF(N23="x",0,K23)+IF(N24="x",0,K24)+IF(N25="x",0,K25)+IF(N26="x",0,K26)</f>
        <v>4</v>
      </c>
      <c r="H38" s="60" t="s">
        <v>15</v>
      </c>
      <c r="I38" s="71">
        <v>1</v>
      </c>
      <c r="J38" s="58"/>
      <c r="K38" s="66"/>
      <c r="L38" s="72" t="s">
        <v>13</v>
      </c>
      <c r="M38" s="242">
        <f>G38*I38</f>
        <v>4</v>
      </c>
      <c r="N38" s="242"/>
    </row>
    <row r="39" spans="2:14" ht="10.5" customHeight="1" x14ac:dyDescent="0.2"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70"/>
      <c r="N39" s="70"/>
    </row>
    <row r="40" spans="2:14" ht="19.5" customHeight="1" thickBot="1" x14ac:dyDescent="0.25">
      <c r="B40" s="73" t="s">
        <v>10</v>
      </c>
      <c r="C40" s="74"/>
      <c r="D40" s="74"/>
      <c r="E40" s="74"/>
      <c r="F40" s="74"/>
      <c r="G40" s="74"/>
      <c r="H40" s="74"/>
      <c r="I40" s="74"/>
      <c r="J40" s="74"/>
      <c r="K40" s="74"/>
      <c r="L40" s="75" t="s">
        <v>14</v>
      </c>
      <c r="M40" s="244">
        <f>M32+M33+M38</f>
        <v>36</v>
      </c>
      <c r="N40" s="244"/>
    </row>
    <row r="41" spans="2:14" ht="5.25" customHeight="1" x14ac:dyDescent="0.2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</row>
    <row r="42" spans="2:14" ht="5.25" customHeight="1" x14ac:dyDescent="0.2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</row>
    <row r="43" spans="2:14" ht="29.25" customHeight="1" x14ac:dyDescent="0.2">
      <c r="B43" s="1"/>
      <c r="C43" s="5"/>
      <c r="D43" s="6" t="s">
        <v>9</v>
      </c>
      <c r="E43" s="1"/>
      <c r="F43" s="236" t="s">
        <v>8</v>
      </c>
      <c r="G43" s="236"/>
      <c r="H43" s="236"/>
      <c r="I43" s="236"/>
      <c r="J43" s="236"/>
      <c r="K43" s="236"/>
      <c r="L43" s="236"/>
      <c r="M43" s="236"/>
      <c r="N43" s="236"/>
    </row>
    <row r="44" spans="2:14" ht="5.25" customHeight="1" thickBo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ht="30.75" customHeight="1" x14ac:dyDescent="0.2">
      <c r="B45" s="237" t="s">
        <v>768</v>
      </c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</row>
    <row r="46" spans="2:14" x14ac:dyDescent="0.2">
      <c r="E46" s="1"/>
      <c r="F46" s="1"/>
      <c r="G46" s="1"/>
      <c r="H46" s="1"/>
      <c r="I46" s="1"/>
      <c r="J46" s="1"/>
      <c r="N46" s="1"/>
    </row>
    <row r="48" spans="2:14" x14ac:dyDescent="0.2">
      <c r="B48" s="4"/>
    </row>
    <row r="49" spans="2:2" x14ac:dyDescent="0.2">
      <c r="B49" s="1"/>
    </row>
    <row r="50" spans="2:2" x14ac:dyDescent="0.2">
      <c r="B50" s="1"/>
    </row>
    <row r="51" spans="2:2" x14ac:dyDescent="0.2">
      <c r="B51" s="1"/>
    </row>
    <row r="52" spans="2:2" x14ac:dyDescent="0.2">
      <c r="B52" s="1"/>
    </row>
  </sheetData>
  <sheetProtection selectLockedCells="1" selectUnlockedCells="1"/>
  <protectedRanges>
    <protectedRange sqref="B14:B26" name="Bereich7"/>
    <protectedRange sqref="N14:N26" name="Bereich6"/>
    <protectedRange sqref="C4:E8 I4:K8" name="Bereich2"/>
    <protectedRange sqref="C14:F26" name="Bereich1"/>
    <protectedRange sqref="C10:F11" name="Bereich3"/>
    <protectedRange sqref="H14:J26" name="Bereich5"/>
  </protectedRanges>
  <mergeCells count="20">
    <mergeCell ref="E12:E13"/>
    <mergeCell ref="F12:F13"/>
    <mergeCell ref="G12:G13"/>
    <mergeCell ref="H12:J12"/>
    <mergeCell ref="K12:M12"/>
    <mergeCell ref="B1:M1"/>
    <mergeCell ref="B2:M2"/>
    <mergeCell ref="F43:N43"/>
    <mergeCell ref="B45:N45"/>
    <mergeCell ref="J10:M10"/>
    <mergeCell ref="N12:N13"/>
    <mergeCell ref="B30:N30"/>
    <mergeCell ref="M32:N32"/>
    <mergeCell ref="M33:N33"/>
    <mergeCell ref="M38:N38"/>
    <mergeCell ref="M40:N40"/>
    <mergeCell ref="C10:F10"/>
    <mergeCell ref="B12:B13"/>
    <mergeCell ref="C12:C13"/>
    <mergeCell ref="D12:D13"/>
  </mergeCells>
  <pageMargins left="0.23622047244094491" right="0.23622047244094491" top="0.35433070866141736" bottom="0.45500000000000002" header="0.31496062992125984" footer="0.20854166666666665"/>
  <pageSetup paperSize="9" scale="9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64FD-7192-4989-AA04-0B1480E0DAD1}">
  <sheetPr>
    <tabColor theme="7" tint="0.79998168889431442"/>
  </sheetPr>
  <dimension ref="A1:J245"/>
  <sheetViews>
    <sheetView showGridLines="0" topLeftCell="A32" zoomScaleNormal="100" zoomScaleSheetLayoutView="106" workbookViewId="0">
      <selection activeCell="D69" sqref="D69"/>
    </sheetView>
  </sheetViews>
  <sheetFormatPr baseColWidth="10" defaultRowHeight="12.75" x14ac:dyDescent="0.2"/>
  <cols>
    <col min="1" max="1" width="34.28515625" customWidth="1"/>
    <col min="2" max="2" width="51.7109375" customWidth="1"/>
    <col min="3" max="3" width="13.85546875" bestFit="1" customWidth="1"/>
  </cols>
  <sheetData>
    <row r="1" spans="1:10" ht="20.25" x14ac:dyDescent="0.2">
      <c r="A1" s="35" t="s">
        <v>777</v>
      </c>
      <c r="B1" s="36"/>
      <c r="C1" s="35"/>
      <c r="D1" s="36"/>
      <c r="E1" s="36"/>
      <c r="F1" s="36"/>
      <c r="G1" s="36"/>
      <c r="H1" s="36"/>
      <c r="I1" s="36"/>
      <c r="J1" s="36"/>
    </row>
    <row r="2" spans="1:10" ht="24.75" customHeight="1" x14ac:dyDescent="0.2">
      <c r="A2" s="32" t="s">
        <v>747</v>
      </c>
      <c r="B2" s="32" t="s">
        <v>748</v>
      </c>
      <c r="C2" s="37" t="s">
        <v>743</v>
      </c>
    </row>
    <row r="3" spans="1:10" x14ac:dyDescent="0.2">
      <c r="A3" s="34" t="s">
        <v>68</v>
      </c>
      <c r="B3" s="34" t="s">
        <v>69</v>
      </c>
      <c r="C3" s="33" t="s">
        <v>67</v>
      </c>
      <c r="D3" s="10"/>
    </row>
    <row r="4" spans="1:10" x14ac:dyDescent="0.2">
      <c r="A4" s="34" t="s">
        <v>71</v>
      </c>
      <c r="B4" s="34" t="s">
        <v>72</v>
      </c>
      <c r="C4" s="33" t="s">
        <v>70</v>
      </c>
      <c r="D4" s="10"/>
    </row>
    <row r="5" spans="1:10" x14ac:dyDescent="0.2">
      <c r="A5" s="34" t="s">
        <v>74</v>
      </c>
      <c r="B5" s="34" t="s">
        <v>75</v>
      </c>
      <c r="C5" s="33" t="s">
        <v>73</v>
      </c>
      <c r="D5" s="10"/>
    </row>
    <row r="6" spans="1:10" x14ac:dyDescent="0.2">
      <c r="A6" s="34" t="s">
        <v>77</v>
      </c>
      <c r="B6" s="34" t="s">
        <v>78</v>
      </c>
      <c r="C6" s="33" t="s">
        <v>76</v>
      </c>
      <c r="D6" s="10"/>
    </row>
    <row r="7" spans="1:10" x14ac:dyDescent="0.2">
      <c r="A7" s="34" t="s">
        <v>80</v>
      </c>
      <c r="B7" s="34" t="s">
        <v>81</v>
      </c>
      <c r="C7" s="33" t="s">
        <v>79</v>
      </c>
      <c r="D7" s="10"/>
    </row>
    <row r="8" spans="1:10" x14ac:dyDescent="0.2">
      <c r="A8" s="34" t="s">
        <v>83</v>
      </c>
      <c r="B8" s="34" t="s">
        <v>84</v>
      </c>
      <c r="C8" s="33" t="s">
        <v>82</v>
      </c>
      <c r="D8" s="10"/>
    </row>
    <row r="9" spans="1:10" x14ac:dyDescent="0.2">
      <c r="A9" s="34" t="s">
        <v>86</v>
      </c>
      <c r="B9" s="34" t="s">
        <v>87</v>
      </c>
      <c r="C9" s="33" t="s">
        <v>85</v>
      </c>
      <c r="D9" s="10"/>
    </row>
    <row r="10" spans="1:10" x14ac:dyDescent="0.2">
      <c r="A10" s="34" t="s">
        <v>89</v>
      </c>
      <c r="B10" s="34" t="s">
        <v>90</v>
      </c>
      <c r="C10" s="33" t="s">
        <v>88</v>
      </c>
      <c r="D10" s="10"/>
    </row>
    <row r="11" spans="1:10" x14ac:dyDescent="0.2">
      <c r="A11" s="34" t="s">
        <v>92</v>
      </c>
      <c r="B11" s="34" t="s">
        <v>93</v>
      </c>
      <c r="C11" s="33" t="s">
        <v>91</v>
      </c>
      <c r="D11" s="10"/>
    </row>
    <row r="12" spans="1:10" x14ac:dyDescent="0.2">
      <c r="A12" s="34" t="s">
        <v>95</v>
      </c>
      <c r="B12" s="34" t="s">
        <v>96</v>
      </c>
      <c r="C12" s="33" t="s">
        <v>94</v>
      </c>
      <c r="D12" s="10"/>
    </row>
    <row r="13" spans="1:10" x14ac:dyDescent="0.2">
      <c r="A13" s="34" t="s">
        <v>98</v>
      </c>
      <c r="B13" s="34" t="s">
        <v>99</v>
      </c>
      <c r="C13" s="33" t="s">
        <v>97</v>
      </c>
      <c r="D13" s="10"/>
    </row>
    <row r="14" spans="1:10" x14ac:dyDescent="0.2">
      <c r="A14" s="34" t="s">
        <v>101</v>
      </c>
      <c r="B14" s="34" t="s">
        <v>102</v>
      </c>
      <c r="C14" s="33" t="s">
        <v>100</v>
      </c>
      <c r="D14" s="10"/>
    </row>
    <row r="15" spans="1:10" x14ac:dyDescent="0.2">
      <c r="A15" s="34" t="s">
        <v>104</v>
      </c>
      <c r="B15" s="34" t="s">
        <v>105</v>
      </c>
      <c r="C15" s="33" t="s">
        <v>103</v>
      </c>
      <c r="D15" s="10"/>
    </row>
    <row r="16" spans="1:10" x14ac:dyDescent="0.2">
      <c r="A16" s="34" t="s">
        <v>107</v>
      </c>
      <c r="B16" s="34" t="s">
        <v>108</v>
      </c>
      <c r="C16" s="33" t="s">
        <v>106</v>
      </c>
      <c r="D16" s="10"/>
    </row>
    <row r="17" spans="1:4" x14ac:dyDescent="0.2">
      <c r="A17" s="34" t="s">
        <v>110</v>
      </c>
      <c r="B17" s="34" t="s">
        <v>111</v>
      </c>
      <c r="C17" s="33" t="s">
        <v>109</v>
      </c>
      <c r="D17" s="10"/>
    </row>
    <row r="18" spans="1:4" x14ac:dyDescent="0.2">
      <c r="A18" s="34" t="s">
        <v>113</v>
      </c>
      <c r="B18" s="34" t="s">
        <v>114</v>
      </c>
      <c r="C18" s="33" t="s">
        <v>112</v>
      </c>
      <c r="D18" s="10"/>
    </row>
    <row r="19" spans="1:4" x14ac:dyDescent="0.2">
      <c r="A19" s="34" t="s">
        <v>116</v>
      </c>
      <c r="B19" s="34" t="s">
        <v>117</v>
      </c>
      <c r="C19" s="33" t="s">
        <v>115</v>
      </c>
      <c r="D19" s="10"/>
    </row>
    <row r="20" spans="1:4" x14ac:dyDescent="0.2">
      <c r="A20" s="34" t="s">
        <v>119</v>
      </c>
      <c r="B20" s="34" t="s">
        <v>120</v>
      </c>
      <c r="C20" s="33" t="s">
        <v>118</v>
      </c>
      <c r="D20" s="10"/>
    </row>
    <row r="21" spans="1:4" x14ac:dyDescent="0.2">
      <c r="A21" s="34" t="s">
        <v>122</v>
      </c>
      <c r="B21" s="34" t="s">
        <v>123</v>
      </c>
      <c r="C21" s="33" t="s">
        <v>121</v>
      </c>
      <c r="D21" s="10"/>
    </row>
    <row r="22" spans="1:4" x14ac:dyDescent="0.2">
      <c r="A22" s="34" t="s">
        <v>125</v>
      </c>
      <c r="B22" s="34" t="s">
        <v>126</v>
      </c>
      <c r="C22" s="33" t="s">
        <v>124</v>
      </c>
      <c r="D22" s="10"/>
    </row>
    <row r="23" spans="1:4" x14ac:dyDescent="0.2">
      <c r="A23" s="34" t="s">
        <v>128</v>
      </c>
      <c r="B23" s="34" t="s">
        <v>129</v>
      </c>
      <c r="C23" s="33" t="s">
        <v>127</v>
      </c>
      <c r="D23" s="10"/>
    </row>
    <row r="24" spans="1:4" x14ac:dyDescent="0.2">
      <c r="A24" s="34" t="s">
        <v>20</v>
      </c>
      <c r="B24" s="34" t="s">
        <v>21</v>
      </c>
      <c r="C24" s="33" t="s">
        <v>19</v>
      </c>
      <c r="D24" s="10"/>
    </row>
    <row r="25" spans="1:4" x14ac:dyDescent="0.2">
      <c r="A25" s="34" t="s">
        <v>131</v>
      </c>
      <c r="B25" s="34" t="s">
        <v>132</v>
      </c>
      <c r="C25" s="33" t="s">
        <v>130</v>
      </c>
      <c r="D25" s="10"/>
    </row>
    <row r="26" spans="1:4" x14ac:dyDescent="0.2">
      <c r="A26" s="34" t="s">
        <v>134</v>
      </c>
      <c r="B26" s="34" t="s">
        <v>135</v>
      </c>
      <c r="C26" s="33" t="s">
        <v>133</v>
      </c>
      <c r="D26" s="10"/>
    </row>
    <row r="27" spans="1:4" x14ac:dyDescent="0.2">
      <c r="A27" s="34" t="s">
        <v>137</v>
      </c>
      <c r="B27" s="34" t="s">
        <v>138</v>
      </c>
      <c r="C27" s="33" t="s">
        <v>136</v>
      </c>
      <c r="D27" s="10"/>
    </row>
    <row r="28" spans="1:4" x14ac:dyDescent="0.2">
      <c r="A28" s="34" t="s">
        <v>140</v>
      </c>
      <c r="B28" s="34" t="s">
        <v>141</v>
      </c>
      <c r="C28" s="33" t="s">
        <v>139</v>
      </c>
      <c r="D28" s="10"/>
    </row>
    <row r="29" spans="1:4" x14ac:dyDescent="0.2">
      <c r="A29" s="34" t="s">
        <v>143</v>
      </c>
      <c r="B29" s="34" t="s">
        <v>144</v>
      </c>
      <c r="C29" s="33" t="s">
        <v>142</v>
      </c>
      <c r="D29" s="10"/>
    </row>
    <row r="30" spans="1:4" x14ac:dyDescent="0.2">
      <c r="A30" s="34" t="s">
        <v>146</v>
      </c>
      <c r="B30" s="34" t="s">
        <v>147</v>
      </c>
      <c r="C30" s="33" t="s">
        <v>145</v>
      </c>
      <c r="D30" s="10"/>
    </row>
    <row r="31" spans="1:4" x14ac:dyDescent="0.2">
      <c r="A31" s="34" t="s">
        <v>149</v>
      </c>
      <c r="B31" s="34" t="s">
        <v>150</v>
      </c>
      <c r="C31" s="33" t="s">
        <v>148</v>
      </c>
      <c r="D31" s="10"/>
    </row>
    <row r="32" spans="1:4" x14ac:dyDescent="0.2">
      <c r="A32" s="34" t="s">
        <v>152</v>
      </c>
      <c r="B32" s="34" t="s">
        <v>153</v>
      </c>
      <c r="C32" s="33" t="s">
        <v>151</v>
      </c>
      <c r="D32" s="10"/>
    </row>
    <row r="33" spans="1:4" x14ac:dyDescent="0.2">
      <c r="A33" s="34" t="s">
        <v>155</v>
      </c>
      <c r="B33" s="34" t="s">
        <v>156</v>
      </c>
      <c r="C33" s="33" t="s">
        <v>154</v>
      </c>
      <c r="D33" s="10"/>
    </row>
    <row r="34" spans="1:4" x14ac:dyDescent="0.2">
      <c r="A34" s="34" t="s">
        <v>158</v>
      </c>
      <c r="B34" s="34" t="s">
        <v>159</v>
      </c>
      <c r="C34" s="33" t="s">
        <v>157</v>
      </c>
      <c r="D34" s="10"/>
    </row>
    <row r="35" spans="1:4" x14ac:dyDescent="0.2">
      <c r="A35" s="34" t="s">
        <v>161</v>
      </c>
      <c r="B35" s="34" t="s">
        <v>162</v>
      </c>
      <c r="C35" s="33" t="s">
        <v>160</v>
      </c>
      <c r="D35" s="10"/>
    </row>
    <row r="36" spans="1:4" x14ac:dyDescent="0.2">
      <c r="A36" s="34" t="s">
        <v>164</v>
      </c>
      <c r="B36" s="34" t="s">
        <v>165</v>
      </c>
      <c r="C36" s="33" t="s">
        <v>163</v>
      </c>
      <c r="D36" s="10"/>
    </row>
    <row r="37" spans="1:4" x14ac:dyDescent="0.2">
      <c r="A37" s="34" t="s">
        <v>167</v>
      </c>
      <c r="B37" s="34" t="s">
        <v>168</v>
      </c>
      <c r="C37" s="33" t="s">
        <v>166</v>
      </c>
      <c r="D37" s="10"/>
    </row>
    <row r="38" spans="1:4" x14ac:dyDescent="0.2">
      <c r="A38" s="34" t="s">
        <v>170</v>
      </c>
      <c r="B38" s="34" t="s">
        <v>171</v>
      </c>
      <c r="C38" s="33" t="s">
        <v>169</v>
      </c>
      <c r="D38" s="10"/>
    </row>
    <row r="39" spans="1:4" x14ac:dyDescent="0.2">
      <c r="A39" s="34" t="s">
        <v>173</v>
      </c>
      <c r="B39" s="34" t="s">
        <v>174</v>
      </c>
      <c r="C39" s="33" t="s">
        <v>172</v>
      </c>
      <c r="D39" s="10"/>
    </row>
    <row r="40" spans="1:4" x14ac:dyDescent="0.2">
      <c r="A40" s="34" t="s">
        <v>176</v>
      </c>
      <c r="B40" s="34" t="s">
        <v>177</v>
      </c>
      <c r="C40" s="33" t="s">
        <v>175</v>
      </c>
      <c r="D40" s="10"/>
    </row>
    <row r="41" spans="1:4" x14ac:dyDescent="0.2">
      <c r="A41" s="34" t="s">
        <v>179</v>
      </c>
      <c r="B41" s="34" t="s">
        <v>180</v>
      </c>
      <c r="C41" s="33" t="s">
        <v>178</v>
      </c>
      <c r="D41" s="10"/>
    </row>
    <row r="42" spans="1:4" x14ac:dyDescent="0.2">
      <c r="A42" s="34" t="s">
        <v>182</v>
      </c>
      <c r="B42" s="34" t="s">
        <v>183</v>
      </c>
      <c r="C42" s="33" t="s">
        <v>181</v>
      </c>
      <c r="D42" s="10"/>
    </row>
    <row r="43" spans="1:4" x14ac:dyDescent="0.2">
      <c r="A43" s="34" t="s">
        <v>185</v>
      </c>
      <c r="B43" s="34" t="s">
        <v>186</v>
      </c>
      <c r="C43" s="33" t="s">
        <v>184</v>
      </c>
      <c r="D43" s="10"/>
    </row>
    <row r="44" spans="1:4" x14ac:dyDescent="0.2">
      <c r="A44" s="34" t="s">
        <v>188</v>
      </c>
      <c r="B44" s="34" t="s">
        <v>189</v>
      </c>
      <c r="C44" s="33" t="s">
        <v>187</v>
      </c>
      <c r="D44" s="10"/>
    </row>
    <row r="45" spans="1:4" x14ac:dyDescent="0.2">
      <c r="A45" s="34" t="s">
        <v>191</v>
      </c>
      <c r="B45" s="34" t="s">
        <v>192</v>
      </c>
      <c r="C45" s="33" t="s">
        <v>190</v>
      </c>
      <c r="D45" s="10"/>
    </row>
    <row r="46" spans="1:4" x14ac:dyDescent="0.2">
      <c r="A46" s="34" t="s">
        <v>194</v>
      </c>
      <c r="B46" s="34" t="s">
        <v>195</v>
      </c>
      <c r="C46" s="33" t="s">
        <v>193</v>
      </c>
      <c r="D46" s="10"/>
    </row>
    <row r="47" spans="1:4" x14ac:dyDescent="0.2">
      <c r="A47" s="34" t="s">
        <v>197</v>
      </c>
      <c r="B47" s="34" t="s">
        <v>198</v>
      </c>
      <c r="C47" s="33" t="s">
        <v>196</v>
      </c>
      <c r="D47" s="10"/>
    </row>
    <row r="48" spans="1:4" x14ac:dyDescent="0.2">
      <c r="A48" s="34" t="s">
        <v>200</v>
      </c>
      <c r="B48" s="34" t="s">
        <v>201</v>
      </c>
      <c r="C48" s="33" t="s">
        <v>199</v>
      </c>
      <c r="D48" s="10"/>
    </row>
    <row r="49" spans="1:4" x14ac:dyDescent="0.2">
      <c r="A49" s="34" t="s">
        <v>203</v>
      </c>
      <c r="B49" s="34" t="s">
        <v>204</v>
      </c>
      <c r="C49" s="33" t="s">
        <v>202</v>
      </c>
      <c r="D49" s="10"/>
    </row>
    <row r="50" spans="1:4" x14ac:dyDescent="0.2">
      <c r="A50" s="34" t="s">
        <v>206</v>
      </c>
      <c r="B50" s="34" t="s">
        <v>207</v>
      </c>
      <c r="C50" s="33" t="s">
        <v>205</v>
      </c>
      <c r="D50" s="10"/>
    </row>
    <row r="51" spans="1:4" x14ac:dyDescent="0.2">
      <c r="A51" s="34" t="s">
        <v>209</v>
      </c>
      <c r="B51" s="34" t="s">
        <v>210</v>
      </c>
      <c r="C51" s="33" t="s">
        <v>208</v>
      </c>
      <c r="D51" s="10"/>
    </row>
    <row r="52" spans="1:4" x14ac:dyDescent="0.2">
      <c r="A52" s="34" t="s">
        <v>212</v>
      </c>
      <c r="B52" s="34" t="s">
        <v>213</v>
      </c>
      <c r="C52" s="33" t="s">
        <v>211</v>
      </c>
      <c r="D52" s="10"/>
    </row>
    <row r="53" spans="1:4" x14ac:dyDescent="0.2">
      <c r="A53" s="34" t="s">
        <v>23</v>
      </c>
      <c r="B53" s="34" t="s">
        <v>24</v>
      </c>
      <c r="C53" s="33" t="s">
        <v>22</v>
      </c>
      <c r="D53" s="10"/>
    </row>
    <row r="54" spans="1:4" x14ac:dyDescent="0.2">
      <c r="A54" s="34" t="s">
        <v>215</v>
      </c>
      <c r="B54" s="34" t="s">
        <v>216</v>
      </c>
      <c r="C54" s="33" t="s">
        <v>214</v>
      </c>
      <c r="D54" s="10"/>
    </row>
    <row r="55" spans="1:4" x14ac:dyDescent="0.2">
      <c r="A55" s="34" t="s">
        <v>26</v>
      </c>
      <c r="B55" s="34" t="s">
        <v>27</v>
      </c>
      <c r="C55" s="33" t="s">
        <v>25</v>
      </c>
      <c r="D55" s="10"/>
    </row>
    <row r="56" spans="1:4" x14ac:dyDescent="0.2">
      <c r="A56" s="34" t="s">
        <v>218</v>
      </c>
      <c r="B56" s="34" t="s">
        <v>219</v>
      </c>
      <c r="C56" s="33" t="s">
        <v>217</v>
      </c>
      <c r="D56" s="10"/>
    </row>
    <row r="57" spans="1:4" x14ac:dyDescent="0.2">
      <c r="A57" s="34" t="s">
        <v>221</v>
      </c>
      <c r="B57" s="34" t="s">
        <v>222</v>
      </c>
      <c r="C57" s="33" t="s">
        <v>220</v>
      </c>
      <c r="D57" s="10"/>
    </row>
    <row r="58" spans="1:4" x14ac:dyDescent="0.2">
      <c r="A58" s="34" t="s">
        <v>224</v>
      </c>
      <c r="B58" s="34" t="s">
        <v>225</v>
      </c>
      <c r="C58" s="33" t="s">
        <v>223</v>
      </c>
      <c r="D58" s="10"/>
    </row>
    <row r="59" spans="1:4" x14ac:dyDescent="0.2">
      <c r="A59" s="34" t="s">
        <v>227</v>
      </c>
      <c r="B59" s="34" t="s">
        <v>228</v>
      </c>
      <c r="C59" s="33" t="s">
        <v>226</v>
      </c>
      <c r="D59" s="10"/>
    </row>
    <row r="60" spans="1:4" x14ac:dyDescent="0.2">
      <c r="A60" s="34" t="s">
        <v>230</v>
      </c>
      <c r="B60" s="34" t="s">
        <v>231</v>
      </c>
      <c r="C60" s="33" t="s">
        <v>229</v>
      </c>
      <c r="D60" s="10"/>
    </row>
    <row r="61" spans="1:4" x14ac:dyDescent="0.2">
      <c r="A61" s="34" t="s">
        <v>233</v>
      </c>
      <c r="B61" s="34" t="s">
        <v>234</v>
      </c>
      <c r="C61" s="33" t="s">
        <v>232</v>
      </c>
      <c r="D61" s="10"/>
    </row>
    <row r="62" spans="1:4" x14ac:dyDescent="0.2">
      <c r="A62" s="34" t="s">
        <v>236</v>
      </c>
      <c r="B62" s="34" t="s">
        <v>237</v>
      </c>
      <c r="C62" s="33" t="s">
        <v>235</v>
      </c>
      <c r="D62" s="10"/>
    </row>
    <row r="63" spans="1:4" x14ac:dyDescent="0.2">
      <c r="A63" s="34" t="s">
        <v>239</v>
      </c>
      <c r="B63" s="34" t="s">
        <v>240</v>
      </c>
      <c r="C63" s="33" t="s">
        <v>238</v>
      </c>
      <c r="D63" s="10"/>
    </row>
    <row r="64" spans="1:4" x14ac:dyDescent="0.2">
      <c r="A64" s="34" t="s">
        <v>242</v>
      </c>
      <c r="B64" s="34" t="s">
        <v>243</v>
      </c>
      <c r="C64" s="33" t="s">
        <v>241</v>
      </c>
      <c r="D64" s="10"/>
    </row>
    <row r="65" spans="1:4" x14ac:dyDescent="0.2">
      <c r="A65" s="34" t="s">
        <v>245</v>
      </c>
      <c r="B65" s="34" t="s">
        <v>246</v>
      </c>
      <c r="C65" s="33" t="s">
        <v>244</v>
      </c>
      <c r="D65" s="10"/>
    </row>
    <row r="66" spans="1:4" x14ac:dyDescent="0.2">
      <c r="A66" s="34" t="s">
        <v>248</v>
      </c>
      <c r="B66" s="34" t="s">
        <v>249</v>
      </c>
      <c r="C66" s="33" t="s">
        <v>247</v>
      </c>
      <c r="D66" s="10"/>
    </row>
    <row r="67" spans="1:4" x14ac:dyDescent="0.2">
      <c r="A67" s="34" t="s">
        <v>251</v>
      </c>
      <c r="B67" s="34" t="s">
        <v>252</v>
      </c>
      <c r="C67" s="33" t="s">
        <v>250</v>
      </c>
      <c r="D67" s="10"/>
    </row>
    <row r="68" spans="1:4" x14ac:dyDescent="0.2">
      <c r="A68" s="34" t="s">
        <v>254</v>
      </c>
      <c r="B68" s="34" t="s">
        <v>255</v>
      </c>
      <c r="C68" s="33" t="s">
        <v>253</v>
      </c>
      <c r="D68" s="10"/>
    </row>
    <row r="69" spans="1:4" x14ac:dyDescent="0.2">
      <c r="A69" s="34" t="s">
        <v>29</v>
      </c>
      <c r="B69" s="34" t="s">
        <v>30</v>
      </c>
      <c r="C69" s="33" t="s">
        <v>28</v>
      </c>
      <c r="D69" s="10"/>
    </row>
    <row r="70" spans="1:4" x14ac:dyDescent="0.2">
      <c r="A70" s="34" t="s">
        <v>257</v>
      </c>
      <c r="B70" s="34" t="s">
        <v>258</v>
      </c>
      <c r="C70" s="33" t="s">
        <v>256</v>
      </c>
      <c r="D70" s="10"/>
    </row>
    <row r="71" spans="1:4" x14ac:dyDescent="0.2">
      <c r="A71" s="34" t="s">
        <v>260</v>
      </c>
      <c r="B71" s="34" t="s">
        <v>261</v>
      </c>
      <c r="C71" s="33" t="s">
        <v>259</v>
      </c>
      <c r="D71" s="10"/>
    </row>
    <row r="72" spans="1:4" x14ac:dyDescent="0.2">
      <c r="A72" s="34" t="s">
        <v>263</v>
      </c>
      <c r="B72" s="34" t="s">
        <v>264</v>
      </c>
      <c r="C72" s="33" t="s">
        <v>262</v>
      </c>
      <c r="D72" s="10"/>
    </row>
    <row r="73" spans="1:4" x14ac:dyDescent="0.2">
      <c r="A73" s="34" t="s">
        <v>266</v>
      </c>
      <c r="B73" s="34" t="s">
        <v>267</v>
      </c>
      <c r="C73" s="33" t="s">
        <v>265</v>
      </c>
      <c r="D73" s="10"/>
    </row>
    <row r="74" spans="1:4" x14ac:dyDescent="0.2">
      <c r="A74" s="34" t="s">
        <v>269</v>
      </c>
      <c r="B74" s="34" t="s">
        <v>270</v>
      </c>
      <c r="C74" s="33" t="s">
        <v>268</v>
      </c>
      <c r="D74" s="10"/>
    </row>
    <row r="75" spans="1:4" x14ac:dyDescent="0.2">
      <c r="A75" s="34" t="s">
        <v>272</v>
      </c>
      <c r="B75" s="34" t="s">
        <v>273</v>
      </c>
      <c r="C75" s="33" t="s">
        <v>271</v>
      </c>
      <c r="D75" s="10"/>
    </row>
    <row r="76" spans="1:4" x14ac:dyDescent="0.2">
      <c r="A76" s="34" t="s">
        <v>275</v>
      </c>
      <c r="B76" s="34" t="s">
        <v>276</v>
      </c>
      <c r="C76" s="33" t="s">
        <v>274</v>
      </c>
      <c r="D76" s="10"/>
    </row>
    <row r="77" spans="1:4" x14ac:dyDescent="0.2">
      <c r="A77" s="34" t="s">
        <v>278</v>
      </c>
      <c r="B77" s="34" t="s">
        <v>279</v>
      </c>
      <c r="C77" s="33" t="s">
        <v>277</v>
      </c>
      <c r="D77" s="10"/>
    </row>
    <row r="78" spans="1:4" x14ac:dyDescent="0.2">
      <c r="A78" s="34" t="s">
        <v>281</v>
      </c>
      <c r="B78" s="34" t="s">
        <v>282</v>
      </c>
      <c r="C78" s="33" t="s">
        <v>280</v>
      </c>
      <c r="D78" s="10"/>
    </row>
    <row r="79" spans="1:4" x14ac:dyDescent="0.2">
      <c r="A79" s="34" t="s">
        <v>284</v>
      </c>
      <c r="B79" s="34" t="s">
        <v>285</v>
      </c>
      <c r="C79" s="33" t="s">
        <v>283</v>
      </c>
      <c r="D79" s="10"/>
    </row>
    <row r="80" spans="1:4" x14ac:dyDescent="0.2">
      <c r="A80" s="34" t="s">
        <v>32</v>
      </c>
      <c r="B80" s="34" t="s">
        <v>33</v>
      </c>
      <c r="C80" s="33" t="s">
        <v>31</v>
      </c>
      <c r="D80" s="10"/>
    </row>
    <row r="81" spans="1:4" x14ac:dyDescent="0.2">
      <c r="A81" s="34" t="s">
        <v>287</v>
      </c>
      <c r="B81" s="34" t="s">
        <v>288</v>
      </c>
      <c r="C81" s="33" t="s">
        <v>286</v>
      </c>
      <c r="D81" s="10"/>
    </row>
    <row r="82" spans="1:4" x14ac:dyDescent="0.2">
      <c r="A82" s="34" t="s">
        <v>290</v>
      </c>
      <c r="B82" s="34" t="s">
        <v>291</v>
      </c>
      <c r="C82" s="33" t="s">
        <v>289</v>
      </c>
      <c r="D82" s="10"/>
    </row>
    <row r="83" spans="1:4" x14ac:dyDescent="0.2">
      <c r="A83" s="34" t="s">
        <v>293</v>
      </c>
      <c r="B83" s="34" t="s">
        <v>294</v>
      </c>
      <c r="C83" s="33" t="s">
        <v>292</v>
      </c>
      <c r="D83" s="10"/>
    </row>
    <row r="84" spans="1:4" x14ac:dyDescent="0.2">
      <c r="A84" s="34" t="s">
        <v>296</v>
      </c>
      <c r="B84" s="34" t="s">
        <v>297</v>
      </c>
      <c r="C84" s="33" t="s">
        <v>295</v>
      </c>
      <c r="D84" s="10"/>
    </row>
    <row r="85" spans="1:4" x14ac:dyDescent="0.2">
      <c r="A85" s="34" t="s">
        <v>299</v>
      </c>
      <c r="B85" s="34" t="s">
        <v>300</v>
      </c>
      <c r="C85" s="33" t="s">
        <v>298</v>
      </c>
      <c r="D85" s="10"/>
    </row>
    <row r="86" spans="1:4" x14ac:dyDescent="0.2">
      <c r="A86" s="34" t="s">
        <v>302</v>
      </c>
      <c r="B86" s="34" t="s">
        <v>303</v>
      </c>
      <c r="C86" s="33" t="s">
        <v>301</v>
      </c>
      <c r="D86" s="10"/>
    </row>
    <row r="87" spans="1:4" x14ac:dyDescent="0.2">
      <c r="A87" s="34" t="s">
        <v>305</v>
      </c>
      <c r="B87" s="34" t="s">
        <v>306</v>
      </c>
      <c r="C87" s="33" t="s">
        <v>304</v>
      </c>
      <c r="D87" s="10"/>
    </row>
    <row r="88" spans="1:4" x14ac:dyDescent="0.2">
      <c r="A88" s="34" t="s">
        <v>308</v>
      </c>
      <c r="B88" s="34" t="s">
        <v>309</v>
      </c>
      <c r="C88" s="33" t="s">
        <v>307</v>
      </c>
      <c r="D88" s="10"/>
    </row>
    <row r="89" spans="1:4" x14ac:dyDescent="0.2">
      <c r="A89" s="34" t="s">
        <v>311</v>
      </c>
      <c r="B89" s="34" t="s">
        <v>312</v>
      </c>
      <c r="C89" s="33" t="s">
        <v>310</v>
      </c>
      <c r="D89" s="10"/>
    </row>
    <row r="90" spans="1:4" x14ac:dyDescent="0.2">
      <c r="A90" s="34" t="s">
        <v>314</v>
      </c>
      <c r="B90" s="34" t="s">
        <v>315</v>
      </c>
      <c r="C90" s="33" t="s">
        <v>313</v>
      </c>
      <c r="D90" s="10"/>
    </row>
    <row r="91" spans="1:4" x14ac:dyDescent="0.2">
      <c r="A91" s="34" t="s">
        <v>317</v>
      </c>
      <c r="B91" s="34" t="s">
        <v>318</v>
      </c>
      <c r="C91" s="33" t="s">
        <v>316</v>
      </c>
      <c r="D91" s="10"/>
    </row>
    <row r="92" spans="1:4" x14ac:dyDescent="0.2">
      <c r="A92" s="34" t="s">
        <v>320</v>
      </c>
      <c r="B92" s="34" t="s">
        <v>321</v>
      </c>
      <c r="C92" s="33" t="s">
        <v>319</v>
      </c>
      <c r="D92" s="10"/>
    </row>
    <row r="93" spans="1:4" x14ac:dyDescent="0.2">
      <c r="A93" s="34" t="s">
        <v>323</v>
      </c>
      <c r="B93" s="34" t="s">
        <v>324</v>
      </c>
      <c r="C93" s="33" t="s">
        <v>322</v>
      </c>
      <c r="D93" s="10"/>
    </row>
    <row r="94" spans="1:4" x14ac:dyDescent="0.2">
      <c r="A94" s="34" t="s">
        <v>326</v>
      </c>
      <c r="B94" s="34" t="s">
        <v>327</v>
      </c>
      <c r="C94" s="33" t="s">
        <v>325</v>
      </c>
      <c r="D94" s="10"/>
    </row>
    <row r="95" spans="1:4" x14ac:dyDescent="0.2">
      <c r="A95" s="34" t="s">
        <v>329</v>
      </c>
      <c r="B95" s="34" t="s">
        <v>330</v>
      </c>
      <c r="C95" s="33" t="s">
        <v>328</v>
      </c>
      <c r="D95" s="10"/>
    </row>
    <row r="96" spans="1:4" x14ac:dyDescent="0.2">
      <c r="A96" s="34" t="s">
        <v>332</v>
      </c>
      <c r="B96" s="34" t="s">
        <v>333</v>
      </c>
      <c r="C96" s="33" t="s">
        <v>331</v>
      </c>
      <c r="D96" s="10"/>
    </row>
    <row r="97" spans="1:4" x14ac:dyDescent="0.2">
      <c r="A97" s="34" t="s">
        <v>335</v>
      </c>
      <c r="B97" s="34" t="s">
        <v>336</v>
      </c>
      <c r="C97" s="33" t="s">
        <v>334</v>
      </c>
      <c r="D97" s="10"/>
    </row>
    <row r="98" spans="1:4" x14ac:dyDescent="0.2">
      <c r="A98" s="34" t="s">
        <v>338</v>
      </c>
      <c r="B98" s="34" t="s">
        <v>339</v>
      </c>
      <c r="C98" s="33" t="s">
        <v>337</v>
      </c>
      <c r="D98" s="10"/>
    </row>
    <row r="99" spans="1:4" x14ac:dyDescent="0.2">
      <c r="A99" s="34" t="s">
        <v>341</v>
      </c>
      <c r="B99" s="34" t="s">
        <v>342</v>
      </c>
      <c r="C99" s="33" t="s">
        <v>340</v>
      </c>
      <c r="D99" s="10"/>
    </row>
    <row r="100" spans="1:4" x14ac:dyDescent="0.2">
      <c r="A100" s="34" t="s">
        <v>344</v>
      </c>
      <c r="B100" s="34" t="s">
        <v>345</v>
      </c>
      <c r="C100" s="33" t="s">
        <v>343</v>
      </c>
      <c r="D100" s="10"/>
    </row>
    <row r="101" spans="1:4" x14ac:dyDescent="0.2">
      <c r="A101" s="34" t="s">
        <v>35</v>
      </c>
      <c r="B101" s="34" t="s">
        <v>36</v>
      </c>
      <c r="C101" s="33" t="s">
        <v>34</v>
      </c>
      <c r="D101" s="10"/>
    </row>
    <row r="102" spans="1:4" x14ac:dyDescent="0.2">
      <c r="A102" s="34" t="s">
        <v>347</v>
      </c>
      <c r="B102" s="34" t="s">
        <v>348</v>
      </c>
      <c r="C102" s="33" t="s">
        <v>346</v>
      </c>
      <c r="D102" s="10"/>
    </row>
    <row r="103" spans="1:4" x14ac:dyDescent="0.2">
      <c r="A103" s="34" t="s">
        <v>38</v>
      </c>
      <c r="B103" s="34" t="s">
        <v>39</v>
      </c>
      <c r="C103" s="33" t="s">
        <v>37</v>
      </c>
      <c r="D103" s="10"/>
    </row>
    <row r="104" spans="1:4" x14ac:dyDescent="0.2">
      <c r="A104" s="34" t="s">
        <v>350</v>
      </c>
      <c r="B104" s="34" t="s">
        <v>351</v>
      </c>
      <c r="C104" s="33" t="s">
        <v>349</v>
      </c>
      <c r="D104" s="10"/>
    </row>
    <row r="105" spans="1:4" x14ac:dyDescent="0.2">
      <c r="A105" s="34" t="s">
        <v>353</v>
      </c>
      <c r="B105" s="34" t="s">
        <v>354</v>
      </c>
      <c r="C105" s="33" t="s">
        <v>352</v>
      </c>
      <c r="D105" s="10"/>
    </row>
    <row r="106" spans="1:4" x14ac:dyDescent="0.2">
      <c r="A106" s="34" t="s">
        <v>356</v>
      </c>
      <c r="B106" s="34" t="s">
        <v>357</v>
      </c>
      <c r="C106" s="33" t="s">
        <v>355</v>
      </c>
      <c r="D106" s="10"/>
    </row>
    <row r="107" spans="1:4" x14ac:dyDescent="0.2">
      <c r="A107" s="34" t="s">
        <v>359</v>
      </c>
      <c r="B107" s="34" t="s">
        <v>360</v>
      </c>
      <c r="C107" s="33" t="s">
        <v>358</v>
      </c>
      <c r="D107" s="10"/>
    </row>
    <row r="108" spans="1:4" x14ac:dyDescent="0.2">
      <c r="A108" s="34" t="s">
        <v>41</v>
      </c>
      <c r="B108" s="34" t="s">
        <v>42</v>
      </c>
      <c r="C108" s="33" t="s">
        <v>40</v>
      </c>
      <c r="D108" s="10"/>
    </row>
    <row r="109" spans="1:4" x14ac:dyDescent="0.2">
      <c r="A109" s="34" t="s">
        <v>362</v>
      </c>
      <c r="B109" s="34" t="s">
        <v>363</v>
      </c>
      <c r="C109" s="33" t="s">
        <v>361</v>
      </c>
      <c r="D109" s="10"/>
    </row>
    <row r="110" spans="1:4" x14ac:dyDescent="0.2">
      <c r="A110" s="34" t="s">
        <v>365</v>
      </c>
      <c r="B110" s="34" t="s">
        <v>366</v>
      </c>
      <c r="C110" s="33" t="s">
        <v>364</v>
      </c>
      <c r="D110" s="10"/>
    </row>
    <row r="111" spans="1:4" x14ac:dyDescent="0.2">
      <c r="A111" s="34" t="s">
        <v>368</v>
      </c>
      <c r="B111" s="34" t="s">
        <v>369</v>
      </c>
      <c r="C111" s="33" t="s">
        <v>367</v>
      </c>
      <c r="D111" s="10"/>
    </row>
    <row r="112" spans="1:4" x14ac:dyDescent="0.2">
      <c r="A112" s="34" t="s">
        <v>371</v>
      </c>
      <c r="B112" s="34" t="s">
        <v>372</v>
      </c>
      <c r="C112" s="33" t="s">
        <v>370</v>
      </c>
      <c r="D112" s="10"/>
    </row>
    <row r="113" spans="1:4" x14ac:dyDescent="0.2">
      <c r="A113" s="34" t="s">
        <v>374</v>
      </c>
      <c r="B113" s="34" t="s">
        <v>375</v>
      </c>
      <c r="C113" s="33" t="s">
        <v>373</v>
      </c>
      <c r="D113" s="10"/>
    </row>
    <row r="114" spans="1:4" x14ac:dyDescent="0.2">
      <c r="A114" s="34" t="s">
        <v>377</v>
      </c>
      <c r="B114" s="34" t="s">
        <v>378</v>
      </c>
      <c r="C114" s="33" t="s">
        <v>376</v>
      </c>
      <c r="D114" s="10"/>
    </row>
    <row r="115" spans="1:4" x14ac:dyDescent="0.2">
      <c r="A115" s="34" t="s">
        <v>380</v>
      </c>
      <c r="B115" s="34" t="s">
        <v>381</v>
      </c>
      <c r="C115" s="33" t="s">
        <v>379</v>
      </c>
      <c r="D115" s="10"/>
    </row>
    <row r="116" spans="1:4" x14ac:dyDescent="0.2">
      <c r="A116" s="34" t="s">
        <v>383</v>
      </c>
      <c r="B116" s="34" t="s">
        <v>384</v>
      </c>
      <c r="C116" s="33" t="s">
        <v>382</v>
      </c>
      <c r="D116" s="10"/>
    </row>
    <row r="117" spans="1:4" x14ac:dyDescent="0.2">
      <c r="A117" s="34" t="s">
        <v>745</v>
      </c>
      <c r="B117" s="34" t="s">
        <v>746</v>
      </c>
      <c r="C117" s="33" t="s">
        <v>744</v>
      </c>
      <c r="D117" s="10"/>
    </row>
    <row r="118" spans="1:4" x14ac:dyDescent="0.2">
      <c r="A118" s="34" t="s">
        <v>386</v>
      </c>
      <c r="B118" s="34" t="s">
        <v>387</v>
      </c>
      <c r="C118" s="33" t="s">
        <v>385</v>
      </c>
      <c r="D118" s="10"/>
    </row>
    <row r="119" spans="1:4" x14ac:dyDescent="0.2">
      <c r="A119" s="34" t="s">
        <v>389</v>
      </c>
      <c r="B119" s="34" t="s">
        <v>390</v>
      </c>
      <c r="C119" s="33" t="s">
        <v>388</v>
      </c>
      <c r="D119" s="10"/>
    </row>
    <row r="120" spans="1:4" x14ac:dyDescent="0.2">
      <c r="A120" s="34" t="s">
        <v>392</v>
      </c>
      <c r="B120" s="34" t="s">
        <v>393</v>
      </c>
      <c r="C120" s="33" t="s">
        <v>391</v>
      </c>
      <c r="D120" s="10"/>
    </row>
    <row r="121" spans="1:4" x14ac:dyDescent="0.2">
      <c r="A121" s="34" t="s">
        <v>395</v>
      </c>
      <c r="B121" s="34" t="s">
        <v>396</v>
      </c>
      <c r="C121" s="33" t="s">
        <v>394</v>
      </c>
      <c r="D121" s="10"/>
    </row>
    <row r="122" spans="1:4" x14ac:dyDescent="0.2">
      <c r="A122" s="34" t="s">
        <v>398</v>
      </c>
      <c r="B122" s="34" t="s">
        <v>399</v>
      </c>
      <c r="C122" s="33" t="s">
        <v>397</v>
      </c>
      <c r="D122" s="10"/>
    </row>
    <row r="123" spans="1:4" x14ac:dyDescent="0.2">
      <c r="A123" s="34" t="s">
        <v>401</v>
      </c>
      <c r="B123" s="34" t="s">
        <v>402</v>
      </c>
      <c r="C123" s="33" t="s">
        <v>400</v>
      </c>
      <c r="D123" s="10"/>
    </row>
    <row r="124" spans="1:4" x14ac:dyDescent="0.2">
      <c r="A124" s="34" t="s">
        <v>404</v>
      </c>
      <c r="B124" s="34" t="s">
        <v>405</v>
      </c>
      <c r="C124" s="33" t="s">
        <v>403</v>
      </c>
      <c r="D124" s="10"/>
    </row>
    <row r="125" spans="1:4" x14ac:dyDescent="0.2">
      <c r="A125" s="34" t="s">
        <v>407</v>
      </c>
      <c r="B125" s="34" t="s">
        <v>408</v>
      </c>
      <c r="C125" s="33" t="s">
        <v>406</v>
      </c>
      <c r="D125" s="10"/>
    </row>
    <row r="126" spans="1:4" x14ac:dyDescent="0.2">
      <c r="A126" s="34" t="s">
        <v>410</v>
      </c>
      <c r="B126" s="34" t="s">
        <v>411</v>
      </c>
      <c r="C126" s="33" t="s">
        <v>409</v>
      </c>
      <c r="D126" s="10"/>
    </row>
    <row r="127" spans="1:4" x14ac:dyDescent="0.2">
      <c r="A127" s="34" t="s">
        <v>413</v>
      </c>
      <c r="B127" s="34" t="s">
        <v>414</v>
      </c>
      <c r="C127" s="33" t="s">
        <v>412</v>
      </c>
      <c r="D127" s="10"/>
    </row>
    <row r="128" spans="1:4" x14ac:dyDescent="0.2">
      <c r="A128" s="34" t="s">
        <v>416</v>
      </c>
      <c r="B128" s="34" t="s">
        <v>417</v>
      </c>
      <c r="C128" s="33" t="s">
        <v>415</v>
      </c>
      <c r="D128" s="10"/>
    </row>
    <row r="129" spans="1:4" x14ac:dyDescent="0.2">
      <c r="A129" s="34" t="s">
        <v>419</v>
      </c>
      <c r="B129" s="34" t="s">
        <v>420</v>
      </c>
      <c r="C129" s="33" t="s">
        <v>418</v>
      </c>
      <c r="D129" s="10"/>
    </row>
    <row r="130" spans="1:4" x14ac:dyDescent="0.2">
      <c r="A130" s="34" t="s">
        <v>422</v>
      </c>
      <c r="B130" s="34" t="s">
        <v>423</v>
      </c>
      <c r="C130" s="33" t="s">
        <v>421</v>
      </c>
      <c r="D130" s="10"/>
    </row>
    <row r="131" spans="1:4" x14ac:dyDescent="0.2">
      <c r="A131" s="34" t="s">
        <v>425</v>
      </c>
      <c r="B131" s="34" t="s">
        <v>426</v>
      </c>
      <c r="C131" s="33" t="s">
        <v>424</v>
      </c>
      <c r="D131" s="10"/>
    </row>
    <row r="132" spans="1:4" x14ac:dyDescent="0.2">
      <c r="A132" s="34" t="s">
        <v>428</v>
      </c>
      <c r="B132" s="34" t="s">
        <v>429</v>
      </c>
      <c r="C132" s="33" t="s">
        <v>427</v>
      </c>
      <c r="D132" s="10"/>
    </row>
    <row r="133" spans="1:4" x14ac:dyDescent="0.2">
      <c r="A133" s="34" t="s">
        <v>431</v>
      </c>
      <c r="B133" s="34" t="s">
        <v>432</v>
      </c>
      <c r="C133" s="33" t="s">
        <v>430</v>
      </c>
      <c r="D133" s="10"/>
    </row>
    <row r="134" spans="1:4" x14ac:dyDescent="0.2">
      <c r="A134" s="34" t="s">
        <v>434</v>
      </c>
      <c r="B134" s="34" t="s">
        <v>435</v>
      </c>
      <c r="C134" s="33" t="s">
        <v>433</v>
      </c>
      <c r="D134" s="10"/>
    </row>
    <row r="135" spans="1:4" x14ac:dyDescent="0.2">
      <c r="A135" s="34" t="s">
        <v>437</v>
      </c>
      <c r="B135" s="34" t="s">
        <v>438</v>
      </c>
      <c r="C135" s="33" t="s">
        <v>436</v>
      </c>
      <c r="D135" s="10"/>
    </row>
    <row r="136" spans="1:4" x14ac:dyDescent="0.2">
      <c r="A136" s="34" t="s">
        <v>440</v>
      </c>
      <c r="B136" s="34" t="s">
        <v>441</v>
      </c>
      <c r="C136" s="33" t="s">
        <v>439</v>
      </c>
      <c r="D136" s="10"/>
    </row>
    <row r="137" spans="1:4" x14ac:dyDescent="0.2">
      <c r="A137" s="34" t="s">
        <v>443</v>
      </c>
      <c r="B137" s="34" t="s">
        <v>444</v>
      </c>
      <c r="C137" s="33" t="s">
        <v>442</v>
      </c>
      <c r="D137" s="10"/>
    </row>
    <row r="138" spans="1:4" x14ac:dyDescent="0.2">
      <c r="A138" s="34" t="s">
        <v>446</v>
      </c>
      <c r="B138" s="34" t="s">
        <v>447</v>
      </c>
      <c r="C138" s="33" t="s">
        <v>445</v>
      </c>
      <c r="D138" s="10"/>
    </row>
    <row r="139" spans="1:4" x14ac:dyDescent="0.2">
      <c r="A139" s="34" t="s">
        <v>449</v>
      </c>
      <c r="B139" s="34" t="s">
        <v>450</v>
      </c>
      <c r="C139" s="33" t="s">
        <v>448</v>
      </c>
      <c r="D139" s="10"/>
    </row>
    <row r="140" spans="1:4" x14ac:dyDescent="0.2">
      <c r="A140" s="34" t="s">
        <v>452</v>
      </c>
      <c r="B140" s="34" t="s">
        <v>453</v>
      </c>
      <c r="C140" s="33" t="s">
        <v>451</v>
      </c>
      <c r="D140" s="10"/>
    </row>
    <row r="141" spans="1:4" x14ac:dyDescent="0.2">
      <c r="A141" s="34" t="s">
        <v>455</v>
      </c>
      <c r="B141" s="34" t="s">
        <v>456</v>
      </c>
      <c r="C141" s="33" t="s">
        <v>454</v>
      </c>
      <c r="D141" s="10"/>
    </row>
    <row r="142" spans="1:4" x14ac:dyDescent="0.2">
      <c r="A142" s="34" t="s">
        <v>458</v>
      </c>
      <c r="B142" s="34" t="s">
        <v>459</v>
      </c>
      <c r="C142" s="33" t="s">
        <v>457</v>
      </c>
      <c r="D142" s="10"/>
    </row>
    <row r="143" spans="1:4" x14ac:dyDescent="0.2">
      <c r="A143" s="34" t="s">
        <v>461</v>
      </c>
      <c r="B143" s="34" t="s">
        <v>462</v>
      </c>
      <c r="C143" s="33" t="s">
        <v>460</v>
      </c>
      <c r="D143" s="10"/>
    </row>
    <row r="144" spans="1:4" x14ac:dyDescent="0.2">
      <c r="A144" s="34" t="s">
        <v>464</v>
      </c>
      <c r="B144" s="34" t="s">
        <v>465</v>
      </c>
      <c r="C144" s="33" t="s">
        <v>463</v>
      </c>
      <c r="D144" s="10"/>
    </row>
    <row r="145" spans="1:4" x14ac:dyDescent="0.2">
      <c r="A145" s="34" t="s">
        <v>467</v>
      </c>
      <c r="B145" s="34" t="s">
        <v>468</v>
      </c>
      <c r="C145" s="33" t="s">
        <v>466</v>
      </c>
      <c r="D145" s="10"/>
    </row>
    <row r="146" spans="1:4" x14ac:dyDescent="0.2">
      <c r="A146" s="34" t="s">
        <v>470</v>
      </c>
      <c r="B146" s="34" t="s">
        <v>471</v>
      </c>
      <c r="C146" s="33" t="s">
        <v>469</v>
      </c>
      <c r="D146" s="10"/>
    </row>
    <row r="147" spans="1:4" x14ac:dyDescent="0.2">
      <c r="A147" s="34" t="s">
        <v>473</v>
      </c>
      <c r="B147" s="34" t="s">
        <v>474</v>
      </c>
      <c r="C147" s="33" t="s">
        <v>472</v>
      </c>
      <c r="D147" s="10"/>
    </row>
    <row r="148" spans="1:4" x14ac:dyDescent="0.2">
      <c r="A148" s="34" t="s">
        <v>476</v>
      </c>
      <c r="B148" s="34" t="s">
        <v>477</v>
      </c>
      <c r="C148" s="33" t="s">
        <v>475</v>
      </c>
      <c r="D148" s="10"/>
    </row>
    <row r="149" spans="1:4" x14ac:dyDescent="0.2">
      <c r="A149" s="34" t="s">
        <v>479</v>
      </c>
      <c r="B149" s="34" t="s">
        <v>480</v>
      </c>
      <c r="C149" s="33" t="s">
        <v>478</v>
      </c>
      <c r="D149" s="10"/>
    </row>
    <row r="150" spans="1:4" x14ac:dyDescent="0.2">
      <c r="A150" s="34" t="s">
        <v>482</v>
      </c>
      <c r="B150" s="34" t="s">
        <v>483</v>
      </c>
      <c r="C150" s="33" t="s">
        <v>481</v>
      </c>
      <c r="D150" s="10"/>
    </row>
    <row r="151" spans="1:4" x14ac:dyDescent="0.2">
      <c r="A151" s="34" t="s">
        <v>485</v>
      </c>
      <c r="B151" s="34" t="s">
        <v>486</v>
      </c>
      <c r="C151" s="33" t="s">
        <v>484</v>
      </c>
      <c r="D151" s="10"/>
    </row>
    <row r="152" spans="1:4" x14ac:dyDescent="0.2">
      <c r="A152" s="34" t="s">
        <v>488</v>
      </c>
      <c r="B152" s="34" t="s">
        <v>489</v>
      </c>
      <c r="C152" s="33" t="s">
        <v>487</v>
      </c>
      <c r="D152" s="10"/>
    </row>
    <row r="153" spans="1:4" x14ac:dyDescent="0.2">
      <c r="A153" s="34" t="s">
        <v>491</v>
      </c>
      <c r="B153" s="34" t="s">
        <v>492</v>
      </c>
      <c r="C153" s="33" t="s">
        <v>490</v>
      </c>
      <c r="D153" s="10"/>
    </row>
    <row r="154" spans="1:4" x14ac:dyDescent="0.2">
      <c r="A154" s="34" t="s">
        <v>494</v>
      </c>
      <c r="B154" s="34" t="s">
        <v>495</v>
      </c>
      <c r="C154" s="33" t="s">
        <v>493</v>
      </c>
      <c r="D154" s="10"/>
    </row>
    <row r="155" spans="1:4" x14ac:dyDescent="0.2">
      <c r="A155" s="34" t="s">
        <v>44</v>
      </c>
      <c r="B155" s="34" t="s">
        <v>45</v>
      </c>
      <c r="C155" s="33" t="s">
        <v>43</v>
      </c>
      <c r="D155" s="10"/>
    </row>
    <row r="156" spans="1:4" x14ac:dyDescent="0.2">
      <c r="A156" s="34" t="s">
        <v>497</v>
      </c>
      <c r="B156" s="34" t="s">
        <v>498</v>
      </c>
      <c r="C156" s="33" t="s">
        <v>496</v>
      </c>
      <c r="D156" s="10"/>
    </row>
    <row r="157" spans="1:4" x14ac:dyDescent="0.2">
      <c r="A157" s="34" t="s">
        <v>500</v>
      </c>
      <c r="B157" s="34" t="s">
        <v>501</v>
      </c>
      <c r="C157" s="33" t="s">
        <v>499</v>
      </c>
      <c r="D157" s="10"/>
    </row>
    <row r="158" spans="1:4" x14ac:dyDescent="0.2">
      <c r="A158" s="34" t="s">
        <v>47</v>
      </c>
      <c r="B158" s="34" t="s">
        <v>48</v>
      </c>
      <c r="C158" s="33" t="s">
        <v>46</v>
      </c>
      <c r="D158" s="10"/>
    </row>
    <row r="159" spans="1:4" x14ac:dyDescent="0.2">
      <c r="A159" s="34" t="s">
        <v>503</v>
      </c>
      <c r="B159" s="34" t="s">
        <v>504</v>
      </c>
      <c r="C159" s="33" t="s">
        <v>502</v>
      </c>
      <c r="D159" s="10"/>
    </row>
    <row r="160" spans="1:4" x14ac:dyDescent="0.2">
      <c r="A160" s="34" t="s">
        <v>506</v>
      </c>
      <c r="B160" s="34" t="s">
        <v>507</v>
      </c>
      <c r="C160" s="33" t="s">
        <v>505</v>
      </c>
      <c r="D160" s="10"/>
    </row>
    <row r="161" spans="1:4" x14ac:dyDescent="0.2">
      <c r="A161" s="34" t="s">
        <v>509</v>
      </c>
      <c r="B161" s="34" t="s">
        <v>510</v>
      </c>
      <c r="C161" s="33" t="s">
        <v>508</v>
      </c>
      <c r="D161" s="10"/>
    </row>
    <row r="162" spans="1:4" x14ac:dyDescent="0.2">
      <c r="A162" s="34" t="s">
        <v>512</v>
      </c>
      <c r="B162" s="34" t="s">
        <v>513</v>
      </c>
      <c r="C162" s="33" t="s">
        <v>511</v>
      </c>
      <c r="D162" s="10"/>
    </row>
    <row r="163" spans="1:4" x14ac:dyDescent="0.2">
      <c r="A163" s="34" t="s">
        <v>515</v>
      </c>
      <c r="B163" s="34"/>
      <c r="C163" s="33" t="s">
        <v>514</v>
      </c>
      <c r="D163" s="10"/>
    </row>
    <row r="164" spans="1:4" x14ac:dyDescent="0.2">
      <c r="A164" s="34" t="s">
        <v>517</v>
      </c>
      <c r="B164" s="34" t="s">
        <v>518</v>
      </c>
      <c r="C164" s="33" t="s">
        <v>516</v>
      </c>
      <c r="D164" s="10"/>
    </row>
    <row r="165" spans="1:4" x14ac:dyDescent="0.2">
      <c r="A165" s="34" t="s">
        <v>520</v>
      </c>
      <c r="B165" s="34" t="s">
        <v>521</v>
      </c>
      <c r="C165" s="33" t="s">
        <v>519</v>
      </c>
      <c r="D165" s="10"/>
    </row>
    <row r="166" spans="1:4" x14ac:dyDescent="0.2">
      <c r="A166" s="34" t="s">
        <v>50</v>
      </c>
      <c r="B166" s="34" t="s">
        <v>51</v>
      </c>
      <c r="C166" s="33" t="s">
        <v>49</v>
      </c>
      <c r="D166" s="10"/>
    </row>
    <row r="167" spans="1:4" x14ac:dyDescent="0.2">
      <c r="A167" s="34" t="s">
        <v>523</v>
      </c>
      <c r="B167" s="34" t="s">
        <v>524</v>
      </c>
      <c r="C167" s="33" t="s">
        <v>522</v>
      </c>
      <c r="D167" s="10"/>
    </row>
    <row r="168" spans="1:4" x14ac:dyDescent="0.2">
      <c r="A168" s="34" t="s">
        <v>526</v>
      </c>
      <c r="B168" s="34"/>
      <c r="C168" s="33" t="s">
        <v>525</v>
      </c>
      <c r="D168" s="10"/>
    </row>
    <row r="169" spans="1:4" x14ac:dyDescent="0.2">
      <c r="A169" s="34" t="s">
        <v>528</v>
      </c>
      <c r="B169" s="34" t="s">
        <v>529</v>
      </c>
      <c r="C169" s="33" t="s">
        <v>527</v>
      </c>
      <c r="D169" s="10"/>
    </row>
    <row r="170" spans="1:4" x14ac:dyDescent="0.2">
      <c r="A170" s="34" t="s">
        <v>531</v>
      </c>
      <c r="B170" s="34" t="s">
        <v>532</v>
      </c>
      <c r="C170" s="33" t="s">
        <v>530</v>
      </c>
      <c r="D170" s="10"/>
    </row>
    <row r="171" spans="1:4" x14ac:dyDescent="0.2">
      <c r="A171" s="34" t="s">
        <v>534</v>
      </c>
      <c r="B171" s="34" t="s">
        <v>535</v>
      </c>
      <c r="C171" s="33" t="s">
        <v>533</v>
      </c>
      <c r="D171" s="10"/>
    </row>
    <row r="172" spans="1:4" x14ac:dyDescent="0.2">
      <c r="A172" s="34" t="s">
        <v>537</v>
      </c>
      <c r="B172" s="34" t="s">
        <v>538</v>
      </c>
      <c r="C172" s="33" t="s">
        <v>536</v>
      </c>
      <c r="D172" s="10"/>
    </row>
    <row r="173" spans="1:4" x14ac:dyDescent="0.2">
      <c r="A173" s="34" t="s">
        <v>540</v>
      </c>
      <c r="B173" s="34" t="s">
        <v>541</v>
      </c>
      <c r="C173" s="33" t="s">
        <v>539</v>
      </c>
      <c r="D173" s="10"/>
    </row>
    <row r="174" spans="1:4" x14ac:dyDescent="0.2">
      <c r="A174" s="34" t="s">
        <v>543</v>
      </c>
      <c r="B174" s="34" t="s">
        <v>544</v>
      </c>
      <c r="C174" s="33" t="s">
        <v>542</v>
      </c>
      <c r="D174" s="10"/>
    </row>
    <row r="175" spans="1:4" x14ac:dyDescent="0.2">
      <c r="A175" s="34" t="s">
        <v>546</v>
      </c>
      <c r="B175" s="34" t="s">
        <v>547</v>
      </c>
      <c r="C175" s="33" t="s">
        <v>545</v>
      </c>
      <c r="D175" s="10"/>
    </row>
    <row r="176" spans="1:4" x14ac:dyDescent="0.2">
      <c r="A176" s="34" t="s">
        <v>549</v>
      </c>
      <c r="B176" s="34" t="s">
        <v>550</v>
      </c>
      <c r="C176" s="33" t="s">
        <v>548</v>
      </c>
      <c r="D176" s="10"/>
    </row>
    <row r="177" spans="1:4" x14ac:dyDescent="0.2">
      <c r="A177" s="34" t="s">
        <v>552</v>
      </c>
      <c r="B177" s="34" t="s">
        <v>553</v>
      </c>
      <c r="C177" s="33" t="s">
        <v>551</v>
      </c>
      <c r="D177" s="10"/>
    </row>
    <row r="178" spans="1:4" x14ac:dyDescent="0.2">
      <c r="A178" s="34" t="s">
        <v>555</v>
      </c>
      <c r="B178" s="34" t="s">
        <v>556</v>
      </c>
      <c r="C178" s="33" t="s">
        <v>554</v>
      </c>
      <c r="D178" s="10"/>
    </row>
    <row r="179" spans="1:4" x14ac:dyDescent="0.2">
      <c r="A179" s="34" t="s">
        <v>558</v>
      </c>
      <c r="B179" s="34" t="s">
        <v>559</v>
      </c>
      <c r="C179" s="33" t="s">
        <v>557</v>
      </c>
      <c r="D179" s="10"/>
    </row>
    <row r="180" spans="1:4" x14ac:dyDescent="0.2">
      <c r="A180" s="34" t="s">
        <v>561</v>
      </c>
      <c r="B180" s="34" t="s">
        <v>562</v>
      </c>
      <c r="C180" s="33" t="s">
        <v>560</v>
      </c>
      <c r="D180" s="10"/>
    </row>
    <row r="181" spans="1:4" x14ac:dyDescent="0.2">
      <c r="A181" s="34" t="s">
        <v>564</v>
      </c>
      <c r="B181" s="34" t="s">
        <v>565</v>
      </c>
      <c r="C181" s="33" t="s">
        <v>563</v>
      </c>
      <c r="D181" s="10"/>
    </row>
    <row r="182" spans="1:4" x14ac:dyDescent="0.2">
      <c r="A182" s="34" t="s">
        <v>567</v>
      </c>
      <c r="B182" s="34" t="s">
        <v>568</v>
      </c>
      <c r="C182" s="33" t="s">
        <v>566</v>
      </c>
      <c r="D182" s="10"/>
    </row>
    <row r="183" spans="1:4" x14ac:dyDescent="0.2">
      <c r="A183" s="34" t="s">
        <v>570</v>
      </c>
      <c r="B183" s="34" t="s">
        <v>571</v>
      </c>
      <c r="C183" s="33" t="s">
        <v>569</v>
      </c>
      <c r="D183" s="10"/>
    </row>
    <row r="184" spans="1:4" x14ac:dyDescent="0.2">
      <c r="A184" s="34" t="s">
        <v>573</v>
      </c>
      <c r="B184" s="34" t="s">
        <v>574</v>
      </c>
      <c r="C184" s="33" t="s">
        <v>572</v>
      </c>
      <c r="D184" s="10"/>
    </row>
    <row r="185" spans="1:4" x14ac:dyDescent="0.2">
      <c r="A185" s="34" t="s">
        <v>576</v>
      </c>
      <c r="B185" s="34" t="s">
        <v>577</v>
      </c>
      <c r="C185" s="33" t="s">
        <v>575</v>
      </c>
      <c r="D185" s="10"/>
    </row>
    <row r="186" spans="1:4" x14ac:dyDescent="0.2">
      <c r="A186" s="34" t="s">
        <v>579</v>
      </c>
      <c r="B186" s="34" t="s">
        <v>580</v>
      </c>
      <c r="C186" s="33" t="s">
        <v>578</v>
      </c>
      <c r="D186" s="10"/>
    </row>
    <row r="187" spans="1:4" x14ac:dyDescent="0.2">
      <c r="A187" s="34" t="s">
        <v>582</v>
      </c>
      <c r="B187" s="34" t="s">
        <v>583</v>
      </c>
      <c r="C187" s="33" t="s">
        <v>581</v>
      </c>
      <c r="D187" s="10"/>
    </row>
    <row r="188" spans="1:4" x14ac:dyDescent="0.2">
      <c r="A188" s="34" t="s">
        <v>585</v>
      </c>
      <c r="B188" s="34" t="s">
        <v>586</v>
      </c>
      <c r="C188" s="33" t="s">
        <v>584</v>
      </c>
      <c r="D188" s="10"/>
    </row>
    <row r="189" spans="1:4" x14ac:dyDescent="0.2">
      <c r="A189" s="34" t="s">
        <v>588</v>
      </c>
      <c r="B189" s="34" t="s">
        <v>589</v>
      </c>
      <c r="C189" s="33" t="s">
        <v>587</v>
      </c>
      <c r="D189" s="10"/>
    </row>
    <row r="190" spans="1:4" x14ac:dyDescent="0.2">
      <c r="A190" s="34" t="s">
        <v>591</v>
      </c>
      <c r="B190" s="34" t="s">
        <v>592</v>
      </c>
      <c r="C190" s="33" t="s">
        <v>590</v>
      </c>
      <c r="D190" s="10"/>
    </row>
    <row r="191" spans="1:4" x14ac:dyDescent="0.2">
      <c r="A191" s="34" t="s">
        <v>594</v>
      </c>
      <c r="B191" s="34" t="s">
        <v>595</v>
      </c>
      <c r="C191" s="33" t="s">
        <v>593</v>
      </c>
      <c r="D191" s="10"/>
    </row>
    <row r="192" spans="1:4" x14ac:dyDescent="0.2">
      <c r="A192" s="34" t="s">
        <v>597</v>
      </c>
      <c r="B192" s="34" t="s">
        <v>598</v>
      </c>
      <c r="C192" s="33" t="s">
        <v>596</v>
      </c>
      <c r="D192" s="10"/>
    </row>
    <row r="193" spans="1:4" x14ac:dyDescent="0.2">
      <c r="A193" s="34" t="s">
        <v>53</v>
      </c>
      <c r="B193" s="34" t="s">
        <v>54</v>
      </c>
      <c r="C193" s="33" t="s">
        <v>52</v>
      </c>
      <c r="D193" s="10"/>
    </row>
    <row r="194" spans="1:4" x14ac:dyDescent="0.2">
      <c r="A194" s="34" t="s">
        <v>600</v>
      </c>
      <c r="B194" s="34" t="s">
        <v>601</v>
      </c>
      <c r="C194" s="33" t="s">
        <v>599</v>
      </c>
      <c r="D194" s="10"/>
    </row>
    <row r="195" spans="1:4" x14ac:dyDescent="0.2">
      <c r="A195" s="34" t="s">
        <v>603</v>
      </c>
      <c r="B195" s="34" t="s">
        <v>604</v>
      </c>
      <c r="C195" s="33" t="s">
        <v>602</v>
      </c>
      <c r="D195" s="10"/>
    </row>
    <row r="196" spans="1:4" x14ac:dyDescent="0.2">
      <c r="A196" s="34" t="s">
        <v>606</v>
      </c>
      <c r="B196" s="34" t="s">
        <v>607</v>
      </c>
      <c r="C196" s="33" t="s">
        <v>605</v>
      </c>
      <c r="D196" s="10"/>
    </row>
    <row r="197" spans="1:4" x14ac:dyDescent="0.2">
      <c r="A197" s="34" t="s">
        <v>609</v>
      </c>
      <c r="B197" s="34" t="s">
        <v>610</v>
      </c>
      <c r="C197" s="33" t="s">
        <v>608</v>
      </c>
      <c r="D197" s="10"/>
    </row>
    <row r="198" spans="1:4" x14ac:dyDescent="0.2">
      <c r="A198" s="34" t="s">
        <v>612</v>
      </c>
      <c r="B198" s="34" t="s">
        <v>613</v>
      </c>
      <c r="C198" s="33" t="s">
        <v>611</v>
      </c>
      <c r="D198" s="10"/>
    </row>
    <row r="199" spans="1:4" x14ac:dyDescent="0.2">
      <c r="A199" s="34" t="s">
        <v>615</v>
      </c>
      <c r="B199" s="34" t="s">
        <v>616</v>
      </c>
      <c r="C199" s="33" t="s">
        <v>614</v>
      </c>
      <c r="D199" s="10"/>
    </row>
    <row r="200" spans="1:4" x14ac:dyDescent="0.2">
      <c r="A200" s="34" t="s">
        <v>618</v>
      </c>
      <c r="B200" s="34" t="s">
        <v>619</v>
      </c>
      <c r="C200" s="33" t="s">
        <v>617</v>
      </c>
      <c r="D200" s="10"/>
    </row>
    <row r="201" spans="1:4" x14ac:dyDescent="0.2">
      <c r="A201" s="34" t="s">
        <v>621</v>
      </c>
      <c r="B201" s="34" t="s">
        <v>622</v>
      </c>
      <c r="C201" s="33" t="s">
        <v>620</v>
      </c>
      <c r="D201" s="10"/>
    </row>
    <row r="202" spans="1:4" x14ac:dyDescent="0.2">
      <c r="A202" s="34" t="s">
        <v>624</v>
      </c>
      <c r="B202" s="34" t="s">
        <v>625</v>
      </c>
      <c r="C202" s="33" t="s">
        <v>623</v>
      </c>
      <c r="D202" s="10"/>
    </row>
    <row r="203" spans="1:4" x14ac:dyDescent="0.2">
      <c r="A203" s="34" t="s">
        <v>627</v>
      </c>
      <c r="B203" s="34" t="s">
        <v>628</v>
      </c>
      <c r="C203" s="33" t="s">
        <v>626</v>
      </c>
      <c r="D203" s="10"/>
    </row>
    <row r="204" spans="1:4" x14ac:dyDescent="0.2">
      <c r="A204" s="34" t="s">
        <v>630</v>
      </c>
      <c r="B204" s="34" t="s">
        <v>631</v>
      </c>
      <c r="C204" s="33" t="s">
        <v>629</v>
      </c>
      <c r="D204" s="10"/>
    </row>
    <row r="205" spans="1:4" x14ac:dyDescent="0.2">
      <c r="A205" s="34" t="s">
        <v>633</v>
      </c>
      <c r="B205" s="34" t="s">
        <v>634</v>
      </c>
      <c r="C205" s="33" t="s">
        <v>632</v>
      </c>
      <c r="D205" s="10"/>
    </row>
    <row r="206" spans="1:4" x14ac:dyDescent="0.2">
      <c r="A206" s="34" t="s">
        <v>636</v>
      </c>
      <c r="B206" s="34" t="s">
        <v>637</v>
      </c>
      <c r="C206" s="33" t="s">
        <v>635</v>
      </c>
      <c r="D206" s="10"/>
    </row>
    <row r="207" spans="1:4" x14ac:dyDescent="0.2">
      <c r="A207" s="34" t="s">
        <v>639</v>
      </c>
      <c r="B207" s="34" t="s">
        <v>640</v>
      </c>
      <c r="C207" s="33" t="s">
        <v>638</v>
      </c>
      <c r="D207" s="10"/>
    </row>
    <row r="208" spans="1:4" x14ac:dyDescent="0.2">
      <c r="A208" s="34" t="s">
        <v>642</v>
      </c>
      <c r="B208" s="34" t="s">
        <v>643</v>
      </c>
      <c r="C208" s="33" t="s">
        <v>641</v>
      </c>
      <c r="D208" s="10"/>
    </row>
    <row r="209" spans="1:4" x14ac:dyDescent="0.2">
      <c r="A209" s="34" t="s">
        <v>645</v>
      </c>
      <c r="B209" s="34" t="s">
        <v>646</v>
      </c>
      <c r="C209" s="33" t="s">
        <v>644</v>
      </c>
      <c r="D209" s="10"/>
    </row>
    <row r="210" spans="1:4" x14ac:dyDescent="0.2">
      <c r="A210" s="34" t="s">
        <v>648</v>
      </c>
      <c r="B210" s="34" t="s">
        <v>649</v>
      </c>
      <c r="C210" s="33" t="s">
        <v>647</v>
      </c>
      <c r="D210" s="10"/>
    </row>
    <row r="211" spans="1:4" x14ac:dyDescent="0.2">
      <c r="A211" s="34" t="s">
        <v>651</v>
      </c>
      <c r="B211" s="34" t="s">
        <v>652</v>
      </c>
      <c r="C211" s="33" t="s">
        <v>650</v>
      </c>
      <c r="D211" s="10"/>
    </row>
    <row r="212" spans="1:4" x14ac:dyDescent="0.2">
      <c r="A212" s="34" t="s">
        <v>654</v>
      </c>
      <c r="B212" s="34" t="s">
        <v>655</v>
      </c>
      <c r="C212" s="33" t="s">
        <v>653</v>
      </c>
      <c r="D212" s="10"/>
    </row>
    <row r="213" spans="1:4" x14ac:dyDescent="0.2">
      <c r="A213" s="34" t="s">
        <v>657</v>
      </c>
      <c r="B213" s="34" t="s">
        <v>658</v>
      </c>
      <c r="C213" s="33" t="s">
        <v>656</v>
      </c>
      <c r="D213" s="10"/>
    </row>
    <row r="214" spans="1:4" x14ac:dyDescent="0.2">
      <c r="A214" s="34" t="s">
        <v>660</v>
      </c>
      <c r="B214" s="34" t="s">
        <v>661</v>
      </c>
      <c r="C214" s="33" t="s">
        <v>659</v>
      </c>
      <c r="D214" s="10"/>
    </row>
    <row r="215" spans="1:4" x14ac:dyDescent="0.2">
      <c r="A215" s="34" t="s">
        <v>56</v>
      </c>
      <c r="B215" s="34" t="s">
        <v>57</v>
      </c>
      <c r="C215" s="33" t="s">
        <v>55</v>
      </c>
      <c r="D215" s="10"/>
    </row>
    <row r="216" spans="1:4" x14ac:dyDescent="0.2">
      <c r="A216" s="34" t="s">
        <v>663</v>
      </c>
      <c r="B216" s="34" t="s">
        <v>664</v>
      </c>
      <c r="C216" s="33" t="s">
        <v>662</v>
      </c>
      <c r="D216" s="10"/>
    </row>
    <row r="217" spans="1:4" x14ac:dyDescent="0.2">
      <c r="A217" s="34" t="s">
        <v>666</v>
      </c>
      <c r="B217" s="34" t="s">
        <v>667</v>
      </c>
      <c r="C217" s="33" t="s">
        <v>665</v>
      </c>
      <c r="D217" s="10"/>
    </row>
    <row r="218" spans="1:4" x14ac:dyDescent="0.2">
      <c r="A218" s="34" t="s">
        <v>669</v>
      </c>
      <c r="B218" s="34" t="s">
        <v>670</v>
      </c>
      <c r="C218" s="33" t="s">
        <v>668</v>
      </c>
      <c r="D218" s="10"/>
    </row>
    <row r="219" spans="1:4" x14ac:dyDescent="0.2">
      <c r="A219" s="34" t="s">
        <v>672</v>
      </c>
      <c r="B219" s="34" t="s">
        <v>673</v>
      </c>
      <c r="C219" s="33" t="s">
        <v>671</v>
      </c>
      <c r="D219" s="10"/>
    </row>
    <row r="220" spans="1:4" x14ac:dyDescent="0.2">
      <c r="A220" s="34" t="s">
        <v>59</v>
      </c>
      <c r="B220" s="34" t="s">
        <v>60</v>
      </c>
      <c r="C220" s="33" t="s">
        <v>58</v>
      </c>
      <c r="D220" s="10"/>
    </row>
    <row r="221" spans="1:4" x14ac:dyDescent="0.2">
      <c r="A221" s="34" t="s">
        <v>675</v>
      </c>
      <c r="B221" s="34" t="s">
        <v>676</v>
      </c>
      <c r="C221" s="33" t="s">
        <v>674</v>
      </c>
      <c r="D221" s="10"/>
    </row>
    <row r="222" spans="1:4" x14ac:dyDescent="0.2">
      <c r="A222" s="34" t="s">
        <v>678</v>
      </c>
      <c r="B222" s="34" t="s">
        <v>679</v>
      </c>
      <c r="C222" s="33" t="s">
        <v>677</v>
      </c>
      <c r="D222" s="10"/>
    </row>
    <row r="223" spans="1:4" x14ac:dyDescent="0.2">
      <c r="A223" s="34" t="s">
        <v>681</v>
      </c>
      <c r="B223" s="34" t="s">
        <v>682</v>
      </c>
      <c r="C223" s="33" t="s">
        <v>680</v>
      </c>
      <c r="D223" s="10"/>
    </row>
    <row r="224" spans="1:4" x14ac:dyDescent="0.2">
      <c r="A224" s="34" t="s">
        <v>684</v>
      </c>
      <c r="B224" s="34" t="s">
        <v>685</v>
      </c>
      <c r="C224" s="33" t="s">
        <v>683</v>
      </c>
      <c r="D224" s="10"/>
    </row>
    <row r="225" spans="1:4" x14ac:dyDescent="0.2">
      <c r="A225" s="34" t="s">
        <v>687</v>
      </c>
      <c r="B225" s="34" t="s">
        <v>688</v>
      </c>
      <c r="C225" s="33" t="s">
        <v>686</v>
      </c>
      <c r="D225" s="10"/>
    </row>
    <row r="226" spans="1:4" x14ac:dyDescent="0.2">
      <c r="A226" s="34" t="s">
        <v>690</v>
      </c>
      <c r="B226" s="34" t="s">
        <v>691</v>
      </c>
      <c r="C226" s="33" t="s">
        <v>689</v>
      </c>
      <c r="D226" s="10"/>
    </row>
    <row r="227" spans="1:4" x14ac:dyDescent="0.2">
      <c r="A227" s="34" t="s">
        <v>693</v>
      </c>
      <c r="B227" s="34" t="s">
        <v>694</v>
      </c>
      <c r="C227" s="33" t="s">
        <v>692</v>
      </c>
      <c r="D227" s="10"/>
    </row>
    <row r="228" spans="1:4" x14ac:dyDescent="0.2">
      <c r="A228" s="34" t="s">
        <v>696</v>
      </c>
      <c r="B228" s="34" t="s">
        <v>697</v>
      </c>
      <c r="C228" s="33" t="s">
        <v>695</v>
      </c>
      <c r="D228" s="10"/>
    </row>
    <row r="229" spans="1:4" x14ac:dyDescent="0.2">
      <c r="A229" s="34" t="s">
        <v>699</v>
      </c>
      <c r="B229" s="34" t="s">
        <v>700</v>
      </c>
      <c r="C229" s="33" t="s">
        <v>698</v>
      </c>
      <c r="D229" s="10"/>
    </row>
    <row r="230" spans="1:4" x14ac:dyDescent="0.2">
      <c r="A230" s="34" t="s">
        <v>702</v>
      </c>
      <c r="B230" s="34" t="s">
        <v>703</v>
      </c>
      <c r="C230" s="33" t="s">
        <v>701</v>
      </c>
      <c r="D230" s="10"/>
    </row>
    <row r="231" spans="1:4" x14ac:dyDescent="0.2">
      <c r="A231" s="34" t="s">
        <v>705</v>
      </c>
      <c r="B231" s="34" t="s">
        <v>706</v>
      </c>
      <c r="C231" s="33" t="s">
        <v>704</v>
      </c>
      <c r="D231" s="10"/>
    </row>
    <row r="232" spans="1:4" x14ac:dyDescent="0.2">
      <c r="A232" s="34" t="s">
        <v>708</v>
      </c>
      <c r="B232" s="34" t="s">
        <v>709</v>
      </c>
      <c r="C232" s="33" t="s">
        <v>707</v>
      </c>
      <c r="D232" s="10"/>
    </row>
    <row r="233" spans="1:4" x14ac:dyDescent="0.2">
      <c r="A233" s="34" t="s">
        <v>711</v>
      </c>
      <c r="B233" s="34" t="s">
        <v>712</v>
      </c>
      <c r="C233" s="33" t="s">
        <v>710</v>
      </c>
      <c r="D233" s="10"/>
    </row>
    <row r="234" spans="1:4" x14ac:dyDescent="0.2">
      <c r="A234" s="34" t="s">
        <v>714</v>
      </c>
      <c r="B234" s="34" t="s">
        <v>715</v>
      </c>
      <c r="C234" s="33" t="s">
        <v>713</v>
      </c>
      <c r="D234" s="10"/>
    </row>
    <row r="235" spans="1:4" x14ac:dyDescent="0.2">
      <c r="A235" s="34" t="s">
        <v>62</v>
      </c>
      <c r="B235" s="34" t="s">
        <v>63</v>
      </c>
      <c r="C235" s="33" t="s">
        <v>61</v>
      </c>
      <c r="D235" s="10"/>
    </row>
    <row r="236" spans="1:4" x14ac:dyDescent="0.2">
      <c r="A236" s="34" t="s">
        <v>65</v>
      </c>
      <c r="B236" s="34" t="s">
        <v>66</v>
      </c>
      <c r="C236" s="33" t="s">
        <v>64</v>
      </c>
      <c r="D236" s="10"/>
    </row>
    <row r="237" spans="1:4" x14ac:dyDescent="0.2">
      <c r="A237" s="34" t="s">
        <v>717</v>
      </c>
      <c r="B237" s="34" t="s">
        <v>718</v>
      </c>
      <c r="C237" s="33" t="s">
        <v>716</v>
      </c>
      <c r="D237" s="10"/>
    </row>
    <row r="238" spans="1:4" x14ac:dyDescent="0.2">
      <c r="A238" s="34" t="s">
        <v>720</v>
      </c>
      <c r="B238" s="34" t="s">
        <v>721</v>
      </c>
      <c r="C238" s="33" t="s">
        <v>719</v>
      </c>
      <c r="D238" s="10"/>
    </row>
    <row r="239" spans="1:4" x14ac:dyDescent="0.2">
      <c r="A239" s="34" t="s">
        <v>723</v>
      </c>
      <c r="B239" s="34" t="s">
        <v>724</v>
      </c>
      <c r="C239" s="33" t="s">
        <v>722</v>
      </c>
      <c r="D239" s="10"/>
    </row>
    <row r="240" spans="1:4" x14ac:dyDescent="0.2">
      <c r="A240" s="34" t="s">
        <v>726</v>
      </c>
      <c r="B240" s="34" t="s">
        <v>727</v>
      </c>
      <c r="C240" s="33" t="s">
        <v>725</v>
      </c>
      <c r="D240" s="10"/>
    </row>
    <row r="241" spans="1:4" x14ac:dyDescent="0.2">
      <c r="A241" s="34" t="s">
        <v>729</v>
      </c>
      <c r="B241" s="34" t="s">
        <v>730</v>
      </c>
      <c r="C241" s="33" t="s">
        <v>728</v>
      </c>
      <c r="D241" s="10"/>
    </row>
    <row r="242" spans="1:4" x14ac:dyDescent="0.2">
      <c r="A242" s="34" t="s">
        <v>732</v>
      </c>
      <c r="B242" s="34" t="s">
        <v>733</v>
      </c>
      <c r="C242" s="33" t="s">
        <v>731</v>
      </c>
      <c r="D242" s="10"/>
    </row>
    <row r="243" spans="1:4" x14ac:dyDescent="0.2">
      <c r="A243" s="34" t="s">
        <v>735</v>
      </c>
      <c r="B243" s="34" t="s">
        <v>736</v>
      </c>
      <c r="C243" s="33" t="s">
        <v>734</v>
      </c>
      <c r="D243" s="10"/>
    </row>
    <row r="244" spans="1:4" x14ac:dyDescent="0.2">
      <c r="A244" s="34" t="s">
        <v>738</v>
      </c>
      <c r="B244" s="34" t="s">
        <v>739</v>
      </c>
      <c r="C244" s="33" t="s">
        <v>737</v>
      </c>
      <c r="D244" s="10"/>
    </row>
    <row r="245" spans="1:4" x14ac:dyDescent="0.2">
      <c r="A245" s="34" t="s">
        <v>741</v>
      </c>
      <c r="B245" s="34" t="s">
        <v>742</v>
      </c>
      <c r="C245" s="33" t="s">
        <v>740</v>
      </c>
      <c r="D245" s="10"/>
    </row>
  </sheetData>
  <sheetProtection algorithmName="SHA-512" hashValue="JCSaXwTAtCVvvg681B29aW5dWpJbUZhEZ2wqif6H0RLc3hpM0zU36xzYmnFxOzKDQrJArMGeizRVoV8qHPzZLA==" saltValue="Yn0FOaiQ2O8kqE8bVB5khQ==" spinCount="100000" sheet="1" objects="1" scenarios="1"/>
  <pageMargins left="0.7" right="0.7" top="0.78740157499999996" bottom="0.78740157499999996" header="0.3" footer="0.3"/>
  <pageSetup paperSize="9" scale="77" orientation="portrait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Abrechnungsformular</vt:lpstr>
      <vt:lpstr>Anleitung</vt:lpstr>
      <vt:lpstr>ISO-Code (Länderverzeichnis)</vt:lpstr>
      <vt:lpstr>Abrechnungsformular!Druckbereich</vt:lpstr>
      <vt:lpstr>Anleitung!Druckbereich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Tourist Information Ringgenberg-Goldswil-Niederried</cp:lastModifiedBy>
  <cp:lastPrinted>2025-02-04T09:54:41Z</cp:lastPrinted>
  <dcterms:created xsi:type="dcterms:W3CDTF">1999-03-24T05:23:19Z</dcterms:created>
  <dcterms:modified xsi:type="dcterms:W3CDTF">2025-07-30T07:27:11Z</dcterms:modified>
</cp:coreProperties>
</file>